
<file path=[Content_Types].xml><?xml version="1.0" encoding="utf-8"?>
<Types xmlns="http://schemas.openxmlformats.org/package/2006/content-types">
  <Override PartName="/xl/externalLinks/externalLink78.xml" ContentType="application/vnd.openxmlformats-officedocument.spreadsheetml.externalLink+xml"/>
  <Override PartName="/xl/externalLinks/externalLink109.xml" ContentType="application/vnd.openxmlformats-officedocument.spreadsheetml.externalLink+xml"/>
  <Override PartName="/xl/externalLinks/externalLink9.xml" ContentType="application/vnd.openxmlformats-officedocument.spreadsheetml.externalLink+xml"/>
  <Override PartName="/xl/externalLinks/externalLink38.xml" ContentType="application/vnd.openxmlformats-officedocument.spreadsheetml.externalLink+xml"/>
  <Override PartName="/xl/externalLinks/externalLink49.xml" ContentType="application/vnd.openxmlformats-officedocument.spreadsheetml.externalLink+xml"/>
  <Override PartName="/xl/externalLinks/externalLink67.xml" ContentType="application/vnd.openxmlformats-officedocument.spreadsheetml.externalLink+xml"/>
  <Override PartName="/xl/externalLinks/externalLink85.xml" ContentType="application/vnd.openxmlformats-officedocument.spreadsheetml.externalLink+xml"/>
  <Override PartName="/xl/externalLinks/externalLink96.xml" ContentType="application/vnd.openxmlformats-officedocument.spreadsheetml.externalLink+xml"/>
  <Override PartName="/xl/styles.xml" ContentType="application/vnd.openxmlformats-officedocument.spreadsheetml.styles+xml"/>
  <Override PartName="/xl/externalLinks/externalLink27.xml" ContentType="application/vnd.openxmlformats-officedocument.spreadsheetml.externalLink+xml"/>
  <Override PartName="/xl/externalLinks/externalLink45.xml" ContentType="application/vnd.openxmlformats-officedocument.spreadsheetml.externalLink+xml"/>
  <Override PartName="/xl/externalLinks/externalLink56.xml" ContentType="application/vnd.openxmlformats-officedocument.spreadsheetml.externalLink+xml"/>
  <Override PartName="/xl/externalLinks/externalLink74.xml" ContentType="application/vnd.openxmlformats-officedocument.spreadsheetml.externalLink+xml"/>
  <Override PartName="/xl/externalLinks/externalLink92.xml" ContentType="application/vnd.openxmlformats-officedocument.spreadsheetml.externalLink+xml"/>
  <Override PartName="/xl/externalLinks/externalLink105.xml" ContentType="application/vnd.openxmlformats-officedocument.spreadsheetml.externalLink+xml"/>
  <Default Extension="xml" ContentType="application/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34.xml" ContentType="application/vnd.openxmlformats-officedocument.spreadsheetml.externalLink+xml"/>
  <Override PartName="/xl/externalLinks/externalLink63.xml" ContentType="application/vnd.openxmlformats-officedocument.spreadsheetml.externalLink+xml"/>
  <Override PartName="/xl/externalLinks/externalLink81.xml" ContentType="application/vnd.openxmlformats-officedocument.spreadsheetml.externalLink+xml"/>
  <Override PartName="/xl/externalLinks/externalLink101.xml" ContentType="application/vnd.openxmlformats-officedocument.spreadsheetml.externalLink+xml"/>
  <Override PartName="/xl/externalLinks/externalLink112.xml" ContentType="application/vnd.openxmlformats-officedocument.spreadsheetml.externalLink+xml"/>
  <Override PartName="/xl/externalLinks/externalLink23.xml" ContentType="application/vnd.openxmlformats-officedocument.spreadsheetml.externalLink+xml"/>
  <Override PartName="/xl/externalLinks/externalLink41.xml" ContentType="application/vnd.openxmlformats-officedocument.spreadsheetml.externalLink+xml"/>
  <Override PartName="/xl/externalLinks/externalLink52.xml" ContentType="application/vnd.openxmlformats-officedocument.spreadsheetml.externalLink+xml"/>
  <Override PartName="/xl/externalLinks/externalLink70.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50.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xl/externalLinks/externalLink99.xml" ContentType="application/vnd.openxmlformats-officedocument.spreadsheetml.externalLink+xml"/>
  <Override PartName="/xl/externalLinks/externalLink59.xml" ContentType="application/vnd.openxmlformats-officedocument.spreadsheetml.externalLink+xml"/>
  <Override PartName="/xl/externalLinks/externalLink68.xml" ContentType="application/vnd.openxmlformats-officedocument.spreadsheetml.externalLink+xml"/>
  <Override PartName="/xl/externalLinks/externalLink79.xml" ContentType="application/vnd.openxmlformats-officedocument.spreadsheetml.externalLink+xml"/>
  <Override PartName="/xl/externalLinks/externalLink88.xml" ContentType="application/vnd.openxmlformats-officedocument.spreadsheetml.externalLink+xml"/>
  <Override PartName="/xl/externalLinks/externalLink97.xml" ContentType="application/vnd.openxmlformats-officedocument.spreadsheetml.externalLink+xml"/>
  <Override PartName="/xl/externalLinks/externalLink108.xml" ContentType="application/vnd.openxmlformats-officedocument.spreadsheetml.externalLink+xml"/>
  <Default Extension="bin" ContentType="application/vnd.openxmlformats-officedocument.spreadsheetml.printerSettings"/>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externalLinks/externalLink48.xml" ContentType="application/vnd.openxmlformats-officedocument.spreadsheetml.externalLink+xml"/>
  <Override PartName="/xl/externalLinks/externalLink57.xml" ContentType="application/vnd.openxmlformats-officedocument.spreadsheetml.externalLink+xml"/>
  <Override PartName="/xl/externalLinks/externalLink66.xml" ContentType="application/vnd.openxmlformats-officedocument.spreadsheetml.externalLink+xml"/>
  <Override PartName="/xl/externalLinks/externalLink77.xml" ContentType="application/vnd.openxmlformats-officedocument.spreadsheetml.externalLink+xml"/>
  <Override PartName="/xl/externalLinks/externalLink86.xml" ContentType="application/vnd.openxmlformats-officedocument.spreadsheetml.externalLink+xml"/>
  <Override PartName="/xl/externalLinks/externalLink95.xml" ContentType="application/vnd.openxmlformats-officedocument.spreadsheetml.externalLink+xml"/>
  <Override PartName="/xl/externalLinks/externalLink106.xml" ContentType="application/vnd.openxmlformats-officedocument.spreadsheetml.externalLink+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externalLinks/externalLink55.xml" ContentType="application/vnd.openxmlformats-officedocument.spreadsheetml.externalLink+xml"/>
  <Override PartName="/xl/externalLinks/externalLink64.xml" ContentType="application/vnd.openxmlformats-officedocument.spreadsheetml.externalLink+xml"/>
  <Override PartName="/xl/externalLinks/externalLink75.xml" ContentType="application/vnd.openxmlformats-officedocument.spreadsheetml.externalLink+xml"/>
  <Override PartName="/xl/externalLinks/externalLink84.xml" ContentType="application/vnd.openxmlformats-officedocument.spreadsheetml.externalLink+xml"/>
  <Override PartName="/xl/externalLinks/externalLink93.xml" ContentType="application/vnd.openxmlformats-officedocument.spreadsheetml.externalLink+xml"/>
  <Override PartName="/xl/externalLinks/externalLink104.xml" ContentType="application/vnd.openxmlformats-officedocument.spreadsheetml.externalLink+xml"/>
  <Override PartName="/xl/externalLinks/externalLink113.xml" ContentType="application/vnd.openxmlformats-officedocument.spreadsheetml.externalLink+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xl/externalLinks/externalLink44.xml" ContentType="application/vnd.openxmlformats-officedocument.spreadsheetml.externalLink+xml"/>
  <Override PartName="/xl/externalLinks/externalLink53.xml" ContentType="application/vnd.openxmlformats-officedocument.spreadsheetml.externalLink+xml"/>
  <Override PartName="/xl/externalLinks/externalLink62.xml" ContentType="application/vnd.openxmlformats-officedocument.spreadsheetml.externalLink+xml"/>
  <Override PartName="/xl/externalLinks/externalLink71.xml" ContentType="application/vnd.openxmlformats-officedocument.spreadsheetml.externalLink+xml"/>
  <Override PartName="/xl/externalLinks/externalLink73.xml" ContentType="application/vnd.openxmlformats-officedocument.spreadsheetml.externalLink+xml"/>
  <Override PartName="/xl/externalLinks/externalLink82.xml" ContentType="application/vnd.openxmlformats-officedocument.spreadsheetml.externalLink+xml"/>
  <Override PartName="/xl/externalLinks/externalLink91.xml" ContentType="application/vnd.openxmlformats-officedocument.spreadsheetml.externalLink+xml"/>
  <Override PartName="/xl/externalLinks/externalLink102.xml" ContentType="application/vnd.openxmlformats-officedocument.spreadsheetml.externalLink+xml"/>
  <Override PartName="/xl/externalLinks/externalLink111.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externalLinks/externalLink42.xml" ContentType="application/vnd.openxmlformats-officedocument.spreadsheetml.externalLink+xml"/>
  <Override PartName="/xl/externalLinks/externalLink51.xml" ContentType="application/vnd.openxmlformats-officedocument.spreadsheetml.externalLink+xml"/>
  <Override PartName="/xl/externalLinks/externalLink60.xml" ContentType="application/vnd.openxmlformats-officedocument.spreadsheetml.externalLink+xml"/>
  <Override PartName="/xl/externalLinks/externalLink80.xml" ContentType="application/vnd.openxmlformats-officedocument.spreadsheetml.externalLink+xml"/>
  <Override PartName="/xl/externalLinks/externalLink100.xml" ContentType="application/vnd.openxmlformats-officedocument.spreadsheetml.externalLink+xml"/>
  <Override PartName="/xl/externalLinks/externalLink11.xml" ContentType="application/vnd.openxmlformats-officedocument.spreadsheetml.externalLink+xml"/>
  <Override PartName="/xl/externalLinks/externalLink2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Override PartName="/xl/calcChain.xml" ContentType="application/vnd.openxmlformats-officedocument.spreadsheetml.calcChain+xml"/>
  <Override PartName="/xl/externalLinks/externalLink89.xml" ContentType="application/vnd.openxmlformats-officedocument.spreadsheetml.externalLink+xml"/>
  <Override PartName="/docProps/core.xml" ContentType="application/vnd.openxmlformats-package.core-properties+xml"/>
  <Override PartName="/xl/externalLinks/externalLink69.xml" ContentType="application/vnd.openxmlformats-officedocument.spreadsheetml.externalLink+xml"/>
  <Override PartName="/xl/externalLinks/externalLink87.xml" ContentType="application/vnd.openxmlformats-officedocument.spreadsheetml.externalLink+xml"/>
  <Override PartName="/xl/externalLinks/externalLink98.xml" ContentType="application/vnd.openxmlformats-officedocument.spreadsheetml.externalLink+xml"/>
  <Override PartName="/xl/externalLinks/externalLink29.xml" ContentType="application/vnd.openxmlformats-officedocument.spreadsheetml.externalLink+xml"/>
  <Override PartName="/xl/externalLinks/externalLink47.xml" ContentType="application/vnd.openxmlformats-officedocument.spreadsheetml.externalLink+xml"/>
  <Override PartName="/xl/externalLinks/externalLink58.xml" ContentType="application/vnd.openxmlformats-officedocument.spreadsheetml.externalLink+xml"/>
  <Override PartName="/xl/externalLinks/externalLink76.xml" ContentType="application/vnd.openxmlformats-officedocument.spreadsheetml.externalLink+xml"/>
  <Override PartName="/xl/externalLinks/externalLink94.xml" ContentType="application/vnd.openxmlformats-officedocument.spreadsheetml.externalLink+xml"/>
  <Override PartName="/xl/externalLinks/externalLink107.xml" ContentType="application/vnd.openxmlformats-officedocument.spreadsheetml.externalLink+xml"/>
  <Override PartName="/xl/theme/theme1.xml" ContentType="application/vnd.openxmlformats-officedocument.theme+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36.xml" ContentType="application/vnd.openxmlformats-officedocument.spreadsheetml.externalLink+xml"/>
  <Override PartName="/xl/externalLinks/externalLink65.xml" ContentType="application/vnd.openxmlformats-officedocument.spreadsheetml.externalLink+xml"/>
  <Override PartName="/xl/externalLinks/externalLink83.xml" ContentType="application/vnd.openxmlformats-officedocument.spreadsheetml.externalLink+xml"/>
  <Override PartName="/xl/externalLinks/externalLink103.xml" ContentType="application/vnd.openxmlformats-officedocument.spreadsheetml.externalLink+xml"/>
  <Override PartName="/xl/externalLinks/externalLink114.xml" ContentType="application/vnd.openxmlformats-officedocument.spreadsheetml.externalLink+xml"/>
  <Default Extension="rels" ContentType="application/vnd.openxmlformats-package.relationships+xml"/>
  <Override PartName="/xl/externalLinks/externalLink25.xml" ContentType="application/vnd.openxmlformats-officedocument.spreadsheetml.externalLink+xml"/>
  <Override PartName="/xl/externalLinks/externalLink43.xml" ContentType="application/vnd.openxmlformats-officedocument.spreadsheetml.externalLink+xml"/>
  <Override PartName="/xl/externalLinks/externalLink54.xml" ContentType="application/vnd.openxmlformats-officedocument.spreadsheetml.externalLink+xml"/>
  <Override PartName="/xl/externalLinks/externalLink72.xml" ContentType="application/vnd.openxmlformats-officedocument.spreadsheetml.externalLink+xml"/>
  <Override PartName="/xl/externalLinks/externalLink90.xml" ContentType="application/vnd.openxmlformats-officedocument.spreadsheetml.externalLink+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32.xml" ContentType="application/vnd.openxmlformats-officedocument.spreadsheetml.externalLink+xml"/>
  <Override PartName="/xl/externalLinks/externalLink61.xml" ContentType="application/vnd.openxmlformats-officedocument.spreadsheetml.externalLink+xml"/>
  <Override PartName="/xl/externalLinks/externalLink110.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20730" windowHeight="9210" activeTab="1"/>
  </bookViews>
  <sheets>
    <sheet name="Schedule -PART A" sheetId="1" r:id="rId1"/>
    <sheet name="Schedule B "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s>
  <definedNames>
    <definedName name="__________________bla1">[1]leads!$H$7</definedName>
    <definedName name="__________________l1">[2]leads!$A$3:$E$108</definedName>
    <definedName name="__________________l12">#REF!</definedName>
    <definedName name="__________________l3">#REF!</definedName>
    <definedName name="__________________l4">[3]Sheet1!$W$2:$Y$103</definedName>
    <definedName name="__________________l5">#REF!</definedName>
    <definedName name="__________________mm1">[4]r!$F$4</definedName>
    <definedName name="__________________rr3">[5]v!$A$2:$E$51</definedName>
    <definedName name="__________________rrr1">[5]r!$B$1:$I$145</definedName>
    <definedName name="__________________ss12">[6]rdamdata!$J$8</definedName>
    <definedName name="__________________ss20">[6]rdamdata!$J$7</definedName>
    <definedName name="__________________ss40">[6]rdamdata!$J$6</definedName>
    <definedName name="__________________var1">#REF!</definedName>
    <definedName name="__________________var4">#REF!</definedName>
    <definedName name="_________________bla1">[7]leads!$H$7</definedName>
    <definedName name="_________________cur1">[8]r!$F$30</definedName>
    <definedName name="_________________l1">[9]leads!$A$3:$E$108</definedName>
    <definedName name="_________________l12" localSheetId="1">#REF!</definedName>
    <definedName name="_________________l12">#REF!</definedName>
    <definedName name="_________________l2">[8]r!$F$29</definedName>
    <definedName name="_________________l3" localSheetId="1">#REF!</definedName>
    <definedName name="_________________l3">#REF!</definedName>
    <definedName name="_________________l4">[10]Sheet1!$W$2:$Y$103</definedName>
    <definedName name="_________________l5" localSheetId="1">#REF!</definedName>
    <definedName name="_________________l5">#REF!</definedName>
    <definedName name="_________________l6">[8]r!$F$4</definedName>
    <definedName name="_________________l7">[11]r!$F$4</definedName>
    <definedName name="_________________l8">[8]r!$F$2</definedName>
    <definedName name="_________________l9">[8]r!$F$3</definedName>
    <definedName name="_________________mm1">[12]r!$F$4</definedName>
    <definedName name="_________________mm11">[8]r!$F$4</definedName>
    <definedName name="_________________mm111">[11]r!$F$4</definedName>
    <definedName name="_________________pc2">#REF!</definedName>
    <definedName name="_________________pv2">#REF!</definedName>
    <definedName name="_________________rr3">[13]v!$A$2:$E$51</definedName>
    <definedName name="_________________rrr1">[13]r!$B$1:$I$145</definedName>
    <definedName name="_________________ss12">[14]rdamdata!$J$8</definedName>
    <definedName name="_________________ss20">[14]rdamdata!$J$7</definedName>
    <definedName name="_________________ss40">[14]rdamdata!$J$6</definedName>
    <definedName name="_________________var1" localSheetId="1">#REF!</definedName>
    <definedName name="_________________var1">#REF!</definedName>
    <definedName name="_________________var4" localSheetId="1">#REF!</definedName>
    <definedName name="_________________var4">#REF!</definedName>
    <definedName name="________________bla1">[7]leads!$H$7</definedName>
    <definedName name="________________cur1">[8]r!$F$30</definedName>
    <definedName name="________________l1">[9]leads!$A$3:$E$108</definedName>
    <definedName name="________________l12" localSheetId="1">#REF!</definedName>
    <definedName name="________________l12">#REF!</definedName>
    <definedName name="________________l2">[8]r!$F$29</definedName>
    <definedName name="________________l3" localSheetId="1">#REF!</definedName>
    <definedName name="________________l3">#REF!</definedName>
    <definedName name="________________l4">[10]Sheet1!$W$2:$Y$103</definedName>
    <definedName name="________________l5" localSheetId="1">#REF!</definedName>
    <definedName name="________________l5">#REF!</definedName>
    <definedName name="________________l6">[8]r!$F$4</definedName>
    <definedName name="________________l7">[11]r!$F$4</definedName>
    <definedName name="________________l8">[8]r!$F$2</definedName>
    <definedName name="________________l9">[8]r!$F$3</definedName>
    <definedName name="________________mm1">[12]r!$F$4</definedName>
    <definedName name="________________mm11">[8]r!$F$4</definedName>
    <definedName name="________________mm111">[11]r!$F$4</definedName>
    <definedName name="________________pc2" localSheetId="1">#REF!</definedName>
    <definedName name="________________pc2">#REF!</definedName>
    <definedName name="________________pv2" localSheetId="1">#REF!</definedName>
    <definedName name="________________pv2">#REF!</definedName>
    <definedName name="________________rr3">[13]v!$A$2:$E$51</definedName>
    <definedName name="________________rrr1">[13]r!$B$1:$I$145</definedName>
    <definedName name="________________ss12">[14]rdamdata!$J$8</definedName>
    <definedName name="________________ss20">[14]rdamdata!$J$7</definedName>
    <definedName name="________________ss40">[14]rdamdata!$J$6</definedName>
    <definedName name="________________var1" localSheetId="1">#REF!</definedName>
    <definedName name="________________var1">#REF!</definedName>
    <definedName name="________________var4" localSheetId="1">#REF!</definedName>
    <definedName name="________________var4">#REF!</definedName>
    <definedName name="_______________bla1" localSheetId="1">#REF!</definedName>
    <definedName name="_______________bla1">#REF!</definedName>
    <definedName name="_______________cur1">[8]r!$F$30</definedName>
    <definedName name="_______________l1" localSheetId="1">#REF!</definedName>
    <definedName name="_______________l1">#REF!</definedName>
    <definedName name="_______________l12" localSheetId="1">#REF!</definedName>
    <definedName name="_______________l12">#REF!</definedName>
    <definedName name="_______________l2">[8]r!$F$29</definedName>
    <definedName name="_______________l3" localSheetId="1">#REF!</definedName>
    <definedName name="_______________l3">#REF!</definedName>
    <definedName name="_______________l4" localSheetId="1">#REF!</definedName>
    <definedName name="_______________l4">#REF!</definedName>
    <definedName name="_______________l5" localSheetId="1">#REF!</definedName>
    <definedName name="_______________l5">#REF!</definedName>
    <definedName name="_______________l6">[8]r!$F$4</definedName>
    <definedName name="_______________l7">[11]r!$F$4</definedName>
    <definedName name="_______________l8">[8]r!$F$2</definedName>
    <definedName name="_______________l9">[8]r!$F$3</definedName>
    <definedName name="_______________mm1" localSheetId="1">#REF!</definedName>
    <definedName name="_______________mm1">#REF!</definedName>
    <definedName name="_______________mm11">[8]r!$F$4</definedName>
    <definedName name="_______________mm111">[11]r!$F$4</definedName>
    <definedName name="_______________pc2" localSheetId="1">#REF!</definedName>
    <definedName name="_______________pc2">#REF!</definedName>
    <definedName name="_______________pv2" localSheetId="1">#REF!</definedName>
    <definedName name="_______________pv2">#REF!</definedName>
    <definedName name="_______________rr3" localSheetId="1">#REF!</definedName>
    <definedName name="_______________rr3">#REF!</definedName>
    <definedName name="_______________rrr1" localSheetId="1">#REF!</definedName>
    <definedName name="_______________rrr1">#REF!</definedName>
    <definedName name="_______________ss12" localSheetId="1">#REF!</definedName>
    <definedName name="_______________ss12">#REF!</definedName>
    <definedName name="_______________ss20" localSheetId="1">#REF!</definedName>
    <definedName name="_______________ss20">#REF!</definedName>
    <definedName name="_______________ss40" localSheetId="1">#REF!</definedName>
    <definedName name="_______________ss40">#REF!</definedName>
    <definedName name="_______________var1" localSheetId="1">#REF!</definedName>
    <definedName name="_______________var1">#REF!</definedName>
    <definedName name="_______________var4" localSheetId="1">#REF!</definedName>
    <definedName name="_______________var4">#REF!</definedName>
    <definedName name="______________bla1" localSheetId="1">#REF!</definedName>
    <definedName name="______________bla1">#REF!</definedName>
    <definedName name="______________cur1" localSheetId="1">#REF!</definedName>
    <definedName name="______________cur1">#REF!</definedName>
    <definedName name="______________l1" localSheetId="1">#REF!</definedName>
    <definedName name="______________l1">#REF!</definedName>
    <definedName name="______________l12" localSheetId="1">#REF!</definedName>
    <definedName name="______________l12">#REF!</definedName>
    <definedName name="______________l2" localSheetId="1">#REF!</definedName>
    <definedName name="______________l2">#REF!</definedName>
    <definedName name="______________l3" localSheetId="1">#REF!</definedName>
    <definedName name="______________l3">#REF!</definedName>
    <definedName name="______________l4" localSheetId="1">#REF!</definedName>
    <definedName name="______________l4">#REF!</definedName>
    <definedName name="______________l5" localSheetId="1">#REF!</definedName>
    <definedName name="______________l5">#REF!</definedName>
    <definedName name="______________l6" localSheetId="1">#REF!</definedName>
    <definedName name="______________l6">#REF!</definedName>
    <definedName name="______________l7" localSheetId="1">#REF!</definedName>
    <definedName name="______________l7">#REF!</definedName>
    <definedName name="______________l8" localSheetId="1">#REF!</definedName>
    <definedName name="______________l8">#REF!</definedName>
    <definedName name="______________l9" localSheetId="1">#REF!</definedName>
    <definedName name="______________l9">#REF!</definedName>
    <definedName name="______________mm1" localSheetId="1">#REF!</definedName>
    <definedName name="______________mm1">#REF!</definedName>
    <definedName name="______________mm11" localSheetId="1">#REF!</definedName>
    <definedName name="______________mm11">#REF!</definedName>
    <definedName name="______________mm111" localSheetId="1">#REF!</definedName>
    <definedName name="______________mm111">#REF!</definedName>
    <definedName name="______________pc2" localSheetId="1">#REF!</definedName>
    <definedName name="______________pc2">#REF!</definedName>
    <definedName name="______________pv2" localSheetId="1">#REF!</definedName>
    <definedName name="______________pv2">#REF!</definedName>
    <definedName name="______________rr3" localSheetId="1">#REF!</definedName>
    <definedName name="______________rr3">#REF!</definedName>
    <definedName name="______________rrr1" localSheetId="1">#REF!</definedName>
    <definedName name="______________rrr1">#REF!</definedName>
    <definedName name="______________ss12" localSheetId="1">#REF!</definedName>
    <definedName name="______________ss12">#REF!</definedName>
    <definedName name="______________ss20" localSheetId="1">#REF!</definedName>
    <definedName name="______________ss20">#REF!</definedName>
    <definedName name="______________ss40" localSheetId="1">#REF!</definedName>
    <definedName name="______________ss40">#REF!</definedName>
    <definedName name="______________var1" localSheetId="1">#REF!</definedName>
    <definedName name="______________var1">#REF!</definedName>
    <definedName name="______________var4" localSheetId="1">#REF!</definedName>
    <definedName name="______________var4">#REF!</definedName>
    <definedName name="_____________bla1" localSheetId="1">#REF!</definedName>
    <definedName name="_____________bla1">#REF!</definedName>
    <definedName name="_____________cur1" localSheetId="1">#REF!</definedName>
    <definedName name="_____________cur1">#REF!</definedName>
    <definedName name="_____________l1" localSheetId="1">#REF!</definedName>
    <definedName name="_____________l1">#REF!</definedName>
    <definedName name="_____________l12" localSheetId="1">#REF!</definedName>
    <definedName name="_____________l12">#REF!</definedName>
    <definedName name="_____________l2" localSheetId="1">#REF!</definedName>
    <definedName name="_____________l2">#REF!</definedName>
    <definedName name="_____________l3" localSheetId="1">#REF!</definedName>
    <definedName name="_____________l3">#REF!</definedName>
    <definedName name="_____________l4" localSheetId="1">#REF!</definedName>
    <definedName name="_____________l4">#REF!</definedName>
    <definedName name="_____________l5" localSheetId="1">#REF!</definedName>
    <definedName name="_____________l5">#REF!</definedName>
    <definedName name="_____________l6" localSheetId="1">#REF!</definedName>
    <definedName name="_____________l6">#REF!</definedName>
    <definedName name="_____________l7" localSheetId="1">#REF!</definedName>
    <definedName name="_____________l7">#REF!</definedName>
    <definedName name="_____________l8" localSheetId="1">#REF!</definedName>
    <definedName name="_____________l8">#REF!</definedName>
    <definedName name="_____________l9" localSheetId="1">#REF!</definedName>
    <definedName name="_____________l9">#REF!</definedName>
    <definedName name="_____________mm1" localSheetId="1">#REF!</definedName>
    <definedName name="_____________mm1">#REF!</definedName>
    <definedName name="_____________mm11" localSheetId="1">#REF!</definedName>
    <definedName name="_____________mm11">#REF!</definedName>
    <definedName name="_____________mm111" localSheetId="1">#REF!</definedName>
    <definedName name="_____________mm111">#REF!</definedName>
    <definedName name="_____________pc2" localSheetId="1">#REF!</definedName>
    <definedName name="_____________pc2">#REF!</definedName>
    <definedName name="_____________pv2" localSheetId="1">#REF!</definedName>
    <definedName name="_____________pv2">#REF!</definedName>
    <definedName name="_____________rr3" localSheetId="1">#REF!</definedName>
    <definedName name="_____________rr3">#REF!</definedName>
    <definedName name="_____________rrr1" localSheetId="1">#REF!</definedName>
    <definedName name="_____________rrr1">#REF!</definedName>
    <definedName name="_____________ss12" localSheetId="1">#REF!</definedName>
    <definedName name="_____________ss12">#REF!</definedName>
    <definedName name="_____________ss20" localSheetId="1">#REF!</definedName>
    <definedName name="_____________ss20">#REF!</definedName>
    <definedName name="_____________ss40" localSheetId="1">#REF!</definedName>
    <definedName name="_____________ss40">#REF!</definedName>
    <definedName name="_____________var1" localSheetId="1">#REF!</definedName>
    <definedName name="_____________var1">#REF!</definedName>
    <definedName name="_____________var4" localSheetId="1">#REF!</definedName>
    <definedName name="_____________var4">#REF!</definedName>
    <definedName name="____________bla1" localSheetId="1">#REF!</definedName>
    <definedName name="____________bla1">#REF!</definedName>
    <definedName name="____________cur1" localSheetId="1">#REF!</definedName>
    <definedName name="____________cur1">#REF!</definedName>
    <definedName name="____________l1" localSheetId="1">#REF!</definedName>
    <definedName name="____________l1">#REF!</definedName>
    <definedName name="____________l12" localSheetId="1">#REF!</definedName>
    <definedName name="____________l12">#REF!</definedName>
    <definedName name="____________l2" localSheetId="1">#REF!</definedName>
    <definedName name="____________l2">#REF!</definedName>
    <definedName name="____________l3" localSheetId="1">#REF!</definedName>
    <definedName name="____________l3">#REF!</definedName>
    <definedName name="____________l4" localSheetId="1">#REF!</definedName>
    <definedName name="____________l4">#REF!</definedName>
    <definedName name="____________l5" localSheetId="1">#REF!</definedName>
    <definedName name="____________l5">#REF!</definedName>
    <definedName name="____________l6" localSheetId="1">#REF!</definedName>
    <definedName name="____________l6">#REF!</definedName>
    <definedName name="____________l7" localSheetId="1">#REF!</definedName>
    <definedName name="____________l7">#REF!</definedName>
    <definedName name="____________l8" localSheetId="1">#REF!</definedName>
    <definedName name="____________l8">#REF!</definedName>
    <definedName name="____________l9" localSheetId="1">#REF!</definedName>
    <definedName name="____________l9">#REF!</definedName>
    <definedName name="____________MIX124">[15]maya!$A$11:$A$18</definedName>
    <definedName name="____________mm1" localSheetId="1">#REF!</definedName>
    <definedName name="____________mm1">#REF!</definedName>
    <definedName name="____________mm11" localSheetId="1">#REF!</definedName>
    <definedName name="____________mm11">#REF!</definedName>
    <definedName name="____________mm111" localSheetId="1">#REF!</definedName>
    <definedName name="____________mm111">#REF!</definedName>
    <definedName name="____________pc2" localSheetId="1">#REF!</definedName>
    <definedName name="____________pc2">#REF!</definedName>
    <definedName name="____________pv2" localSheetId="1">#REF!</definedName>
    <definedName name="____________pv2">#REF!</definedName>
    <definedName name="____________rr3" localSheetId="1">#REF!</definedName>
    <definedName name="____________rr3">#REF!</definedName>
    <definedName name="____________rrr1" localSheetId="1">#REF!</definedName>
    <definedName name="____________rrr1">#REF!</definedName>
    <definedName name="____________ss12" localSheetId="1">#REF!</definedName>
    <definedName name="____________ss12">#REF!</definedName>
    <definedName name="____________ss20" localSheetId="1">#REF!</definedName>
    <definedName name="____________ss20">#REF!</definedName>
    <definedName name="____________ss40" localSheetId="1">#REF!</definedName>
    <definedName name="____________ss40">#REF!</definedName>
    <definedName name="____________var1" localSheetId="1">#REF!</definedName>
    <definedName name="____________var1">#REF!</definedName>
    <definedName name="____________var4" localSheetId="1">#REF!</definedName>
    <definedName name="____________var4">#REF!</definedName>
    <definedName name="___________bla1" localSheetId="1">#REF!</definedName>
    <definedName name="___________bla1">#REF!</definedName>
    <definedName name="___________cur1" localSheetId="1">#REF!</definedName>
    <definedName name="___________cur1">#REF!</definedName>
    <definedName name="___________l1" localSheetId="1">#REF!</definedName>
    <definedName name="___________l1">#REF!</definedName>
    <definedName name="___________l12" localSheetId="1">#REF!</definedName>
    <definedName name="___________l12">#REF!</definedName>
    <definedName name="___________l2" localSheetId="1">#REF!</definedName>
    <definedName name="___________l2">#REF!</definedName>
    <definedName name="___________l3" localSheetId="1">#REF!</definedName>
    <definedName name="___________l3">#REF!</definedName>
    <definedName name="___________l4" localSheetId="1">#REF!</definedName>
    <definedName name="___________l4">#REF!</definedName>
    <definedName name="___________l5" localSheetId="1">#REF!</definedName>
    <definedName name="___________l5">#REF!</definedName>
    <definedName name="___________l6" localSheetId="1">#REF!</definedName>
    <definedName name="___________l6">#REF!</definedName>
    <definedName name="___________l7" localSheetId="1">#REF!</definedName>
    <definedName name="___________l7">#REF!</definedName>
    <definedName name="___________l8" localSheetId="1">#REF!</definedName>
    <definedName name="___________l8">#REF!</definedName>
    <definedName name="___________l9" localSheetId="1">#REF!</definedName>
    <definedName name="___________l9">#REF!</definedName>
    <definedName name="___________mm1" localSheetId="1">#REF!</definedName>
    <definedName name="___________mm1">#REF!</definedName>
    <definedName name="___________mm11" localSheetId="1">#REF!</definedName>
    <definedName name="___________mm11">#REF!</definedName>
    <definedName name="___________mm111" localSheetId="1">#REF!</definedName>
    <definedName name="___________mm111">#REF!</definedName>
    <definedName name="___________pc2" localSheetId="1">#REF!</definedName>
    <definedName name="___________pc2">#REF!</definedName>
    <definedName name="___________pv2" localSheetId="1">#REF!</definedName>
    <definedName name="___________pv2">#REF!</definedName>
    <definedName name="___________rr3" localSheetId="1">#REF!</definedName>
    <definedName name="___________rr3">#REF!</definedName>
    <definedName name="___________rrr1" localSheetId="1">#REF!</definedName>
    <definedName name="___________rrr1">#REF!</definedName>
    <definedName name="___________ss12" localSheetId="1">#REF!</definedName>
    <definedName name="___________ss12">#REF!</definedName>
    <definedName name="___________ss20" localSheetId="1">#REF!</definedName>
    <definedName name="___________ss20">#REF!</definedName>
    <definedName name="___________ss40" localSheetId="1">#REF!</definedName>
    <definedName name="___________ss40">#REF!</definedName>
    <definedName name="___________var1" localSheetId="1">#REF!</definedName>
    <definedName name="___________var1">#REF!</definedName>
    <definedName name="___________var4" localSheetId="1">#REF!</definedName>
    <definedName name="___________var4">#REF!</definedName>
    <definedName name="___________xlfn_BAHTTEXT">#N/A</definedName>
    <definedName name="__________bla1" localSheetId="1">#REF!</definedName>
    <definedName name="__________bla1">#REF!</definedName>
    <definedName name="__________cur1" localSheetId="1">#REF!</definedName>
    <definedName name="__________cur1">#REF!</definedName>
    <definedName name="__________l1" localSheetId="1">#REF!</definedName>
    <definedName name="__________l1">#REF!</definedName>
    <definedName name="__________l12" localSheetId="1">#REF!</definedName>
    <definedName name="__________l12">#REF!</definedName>
    <definedName name="__________l2" localSheetId="1">#REF!</definedName>
    <definedName name="__________l2">#REF!</definedName>
    <definedName name="__________l3" localSheetId="1">#REF!</definedName>
    <definedName name="__________l3">#REF!</definedName>
    <definedName name="__________l4" localSheetId="1">#REF!</definedName>
    <definedName name="__________l4">#REF!</definedName>
    <definedName name="__________l5" localSheetId="1">#REF!</definedName>
    <definedName name="__________l5">#REF!</definedName>
    <definedName name="__________l6" localSheetId="1">#REF!</definedName>
    <definedName name="__________l6">#REF!</definedName>
    <definedName name="__________l7" localSheetId="1">#REF!</definedName>
    <definedName name="__________l7">#REF!</definedName>
    <definedName name="__________l8" localSheetId="1">#REF!</definedName>
    <definedName name="__________l8">#REF!</definedName>
    <definedName name="__________l9" localSheetId="1">#REF!</definedName>
    <definedName name="__________l9">#REF!</definedName>
    <definedName name="__________mm1" localSheetId="1">#REF!</definedName>
    <definedName name="__________mm1">#REF!</definedName>
    <definedName name="__________mm11" localSheetId="1">#REF!</definedName>
    <definedName name="__________mm11">#REF!</definedName>
    <definedName name="__________mm111" localSheetId="1">#REF!</definedName>
    <definedName name="__________mm111">#REF!</definedName>
    <definedName name="__________pc2" localSheetId="1">#REF!</definedName>
    <definedName name="__________pc2">#REF!</definedName>
    <definedName name="__________pv2" localSheetId="1">#REF!</definedName>
    <definedName name="__________pv2">#REF!</definedName>
    <definedName name="__________rr3" localSheetId="1">#REF!</definedName>
    <definedName name="__________rr3">#REF!</definedName>
    <definedName name="__________rrr1" localSheetId="1">#REF!</definedName>
    <definedName name="__________rrr1">#REF!</definedName>
    <definedName name="__________ss12" localSheetId="1">#REF!</definedName>
    <definedName name="__________ss12">#REF!</definedName>
    <definedName name="__________ss20" localSheetId="1">#REF!</definedName>
    <definedName name="__________ss20">#REF!</definedName>
    <definedName name="__________ss40" localSheetId="1">#REF!</definedName>
    <definedName name="__________ss40">#REF!</definedName>
    <definedName name="__________var1" localSheetId="1">#REF!</definedName>
    <definedName name="__________var1">#REF!</definedName>
    <definedName name="__________var4" localSheetId="1">#REF!</definedName>
    <definedName name="__________var4">#REF!</definedName>
    <definedName name="__________xlfn_BAHTTEXT">#N/A</definedName>
    <definedName name="_________bla1" localSheetId="1">#REF!</definedName>
    <definedName name="_________bla1">#REF!</definedName>
    <definedName name="_________cur1" localSheetId="1">#REF!</definedName>
    <definedName name="_________cur1">#REF!</definedName>
    <definedName name="_________l1" localSheetId="1">#REF!</definedName>
    <definedName name="_________l1">#REF!</definedName>
    <definedName name="_________l12" localSheetId="1">#REF!</definedName>
    <definedName name="_________l12">#REF!</definedName>
    <definedName name="_________l2" localSheetId="1">#REF!</definedName>
    <definedName name="_________l2">#REF!</definedName>
    <definedName name="_________l3" localSheetId="1">#REF!</definedName>
    <definedName name="_________l3">#REF!</definedName>
    <definedName name="_________l4" localSheetId="1">#REF!</definedName>
    <definedName name="_________l4">#REF!</definedName>
    <definedName name="_________l5" localSheetId="1">#REF!</definedName>
    <definedName name="_________l5">#REF!</definedName>
    <definedName name="_________l6" localSheetId="1">#REF!</definedName>
    <definedName name="_________l6">#REF!</definedName>
    <definedName name="_________l7" localSheetId="1">#REF!</definedName>
    <definedName name="_________l7">#REF!</definedName>
    <definedName name="_________l8" localSheetId="1">#REF!</definedName>
    <definedName name="_________l8">#REF!</definedName>
    <definedName name="_________l9" localSheetId="1">#REF!</definedName>
    <definedName name="_________l9">#REF!</definedName>
    <definedName name="_________MIX124">[16]maya!$A$11:$A$18</definedName>
    <definedName name="_________mm1" localSheetId="1">#REF!</definedName>
    <definedName name="_________mm1">#REF!</definedName>
    <definedName name="_________mm11" localSheetId="1">#REF!</definedName>
    <definedName name="_________mm11">#REF!</definedName>
    <definedName name="_________mm111" localSheetId="1">#REF!</definedName>
    <definedName name="_________mm111">#REF!</definedName>
    <definedName name="_________pc2" localSheetId="1">#REF!</definedName>
    <definedName name="_________pc2">#REF!</definedName>
    <definedName name="_________pv2" localSheetId="1">#REF!</definedName>
    <definedName name="_________pv2">#REF!</definedName>
    <definedName name="_________rr3" localSheetId="1">#REF!</definedName>
    <definedName name="_________rr3">#REF!</definedName>
    <definedName name="_________rrr1" localSheetId="1">#REF!</definedName>
    <definedName name="_________rrr1">#REF!</definedName>
    <definedName name="_________ss12" localSheetId="1">#REF!</definedName>
    <definedName name="_________ss12">#REF!</definedName>
    <definedName name="_________ss20" localSheetId="1">#REF!</definedName>
    <definedName name="_________ss20">#REF!</definedName>
    <definedName name="_________ss40" localSheetId="1">#REF!</definedName>
    <definedName name="_________ss40">#REF!</definedName>
    <definedName name="_________var1" localSheetId="1">#REF!</definedName>
    <definedName name="_________var1">#REF!</definedName>
    <definedName name="_________var4" localSheetId="1">#REF!</definedName>
    <definedName name="_________var4">#REF!</definedName>
    <definedName name="_________xlfn_BAHTTEXT">#N/A</definedName>
    <definedName name="________bla1" localSheetId="1">#REF!</definedName>
    <definedName name="________bla1">#REF!</definedName>
    <definedName name="________cur1" localSheetId="1">#REF!</definedName>
    <definedName name="________cur1">#REF!</definedName>
    <definedName name="________l1" localSheetId="1">#REF!</definedName>
    <definedName name="________l1">#REF!</definedName>
    <definedName name="________l12" localSheetId="1">#REF!</definedName>
    <definedName name="________l12">#REF!</definedName>
    <definedName name="________l2" localSheetId="1">#REF!</definedName>
    <definedName name="________l2">#REF!</definedName>
    <definedName name="________l3" localSheetId="1">#REF!</definedName>
    <definedName name="________l3">#REF!</definedName>
    <definedName name="________l4" localSheetId="1">#REF!</definedName>
    <definedName name="________l4">#REF!</definedName>
    <definedName name="________l5" localSheetId="1">#REF!</definedName>
    <definedName name="________l5">#REF!</definedName>
    <definedName name="________l6" localSheetId="1">#REF!</definedName>
    <definedName name="________l6">#REF!</definedName>
    <definedName name="________l7" localSheetId="1">#REF!</definedName>
    <definedName name="________l7">#REF!</definedName>
    <definedName name="________l8" localSheetId="1">#REF!</definedName>
    <definedName name="________l8">#REF!</definedName>
    <definedName name="________l9" localSheetId="1">#REF!</definedName>
    <definedName name="________l9">#REF!</definedName>
    <definedName name="________mm1" localSheetId="1">#REF!</definedName>
    <definedName name="________mm1">#REF!</definedName>
    <definedName name="________mm11" localSheetId="1">#REF!</definedName>
    <definedName name="________mm11">#REF!</definedName>
    <definedName name="________mm111" localSheetId="1">#REF!</definedName>
    <definedName name="________mm111">#REF!</definedName>
    <definedName name="________pc2" localSheetId="1">#REF!</definedName>
    <definedName name="________pc2">#REF!</definedName>
    <definedName name="________pv2" localSheetId="1">#REF!</definedName>
    <definedName name="________pv2">#REF!</definedName>
    <definedName name="________rr3" localSheetId="1">#REF!</definedName>
    <definedName name="________rr3">#REF!</definedName>
    <definedName name="________rrr1" localSheetId="1">#REF!</definedName>
    <definedName name="________rrr1">#REF!</definedName>
    <definedName name="________ss12" localSheetId="1">#REF!</definedName>
    <definedName name="________ss12">#REF!</definedName>
    <definedName name="________ss20" localSheetId="1">#REF!</definedName>
    <definedName name="________ss20">#REF!</definedName>
    <definedName name="________ss40" localSheetId="1">#REF!</definedName>
    <definedName name="________ss40">#REF!</definedName>
    <definedName name="________var1" localSheetId="1">#REF!</definedName>
    <definedName name="________var1">#REF!</definedName>
    <definedName name="________var4" localSheetId="1">#REF!</definedName>
    <definedName name="________var4">#REF!</definedName>
    <definedName name="________xlfn_BAHTTEXT">#N/A</definedName>
    <definedName name="_______bla1" localSheetId="1">#REF!</definedName>
    <definedName name="_______bla1">#REF!</definedName>
    <definedName name="_______cur1" localSheetId="1">#REF!</definedName>
    <definedName name="_______cur1">#REF!</definedName>
    <definedName name="_______l1" localSheetId="1">#REF!</definedName>
    <definedName name="_______l1">#REF!</definedName>
    <definedName name="_______l12" localSheetId="1">#REF!</definedName>
    <definedName name="_______l12">#REF!</definedName>
    <definedName name="_______l2" localSheetId="1">#REF!</definedName>
    <definedName name="_______l2">#REF!</definedName>
    <definedName name="_______l3" localSheetId="1">#REF!</definedName>
    <definedName name="_______l3">#REF!</definedName>
    <definedName name="_______l4" localSheetId="1">#REF!</definedName>
    <definedName name="_______l4">#REF!</definedName>
    <definedName name="_______l5" localSheetId="1">#REF!</definedName>
    <definedName name="_______l5">#REF!</definedName>
    <definedName name="_______l6" localSheetId="1">#REF!</definedName>
    <definedName name="_______l6">#REF!</definedName>
    <definedName name="_______l7" localSheetId="1">#REF!</definedName>
    <definedName name="_______l7">#REF!</definedName>
    <definedName name="_______l8" localSheetId="1">#REF!</definedName>
    <definedName name="_______l8">#REF!</definedName>
    <definedName name="_______l9" localSheetId="1">#REF!</definedName>
    <definedName name="_______l9">#REF!</definedName>
    <definedName name="_______mm1" localSheetId="1">#REF!</definedName>
    <definedName name="_______mm1">#REF!</definedName>
    <definedName name="_______mm11" localSheetId="1">#REF!</definedName>
    <definedName name="_______mm11">#REF!</definedName>
    <definedName name="_______mm111" localSheetId="1">#REF!</definedName>
    <definedName name="_______mm111">#REF!</definedName>
    <definedName name="_______pc2" localSheetId="1">#REF!</definedName>
    <definedName name="_______pc2">#REF!</definedName>
    <definedName name="_______pv2" localSheetId="1">#REF!</definedName>
    <definedName name="_______pv2">#REF!</definedName>
    <definedName name="_______rr3" localSheetId="1">#REF!</definedName>
    <definedName name="_______rr3">#REF!</definedName>
    <definedName name="_______rrr1" localSheetId="1">#REF!</definedName>
    <definedName name="_______rrr1">#REF!</definedName>
    <definedName name="_______ss12" localSheetId="1">#REF!</definedName>
    <definedName name="_______ss12">#REF!</definedName>
    <definedName name="_______ss20" localSheetId="1">#REF!</definedName>
    <definedName name="_______ss20">#REF!</definedName>
    <definedName name="_______ss40" localSheetId="1">#REF!</definedName>
    <definedName name="_______ss40">#REF!</definedName>
    <definedName name="_______var1" localSheetId="1">#REF!</definedName>
    <definedName name="_______var1">#REF!</definedName>
    <definedName name="_______var4" localSheetId="1">#REF!</definedName>
    <definedName name="_______var4">#REF!</definedName>
    <definedName name="_______xlfn_BAHTTEXT">#N/A</definedName>
    <definedName name="______bla1" localSheetId="1">#REF!</definedName>
    <definedName name="______bla1">#REF!</definedName>
    <definedName name="______cur1" localSheetId="1">#REF!</definedName>
    <definedName name="______cur1">#REF!</definedName>
    <definedName name="______l1" localSheetId="1">#REF!</definedName>
    <definedName name="______l1">#REF!</definedName>
    <definedName name="______l12" localSheetId="1">#REF!</definedName>
    <definedName name="______l12">#REF!</definedName>
    <definedName name="______l2" localSheetId="1">#REF!</definedName>
    <definedName name="______l2">#REF!</definedName>
    <definedName name="______l3" localSheetId="1">#REF!</definedName>
    <definedName name="______l3">#REF!</definedName>
    <definedName name="______l4" localSheetId="1">#REF!</definedName>
    <definedName name="______l4">#REF!</definedName>
    <definedName name="______l5" localSheetId="1">#REF!</definedName>
    <definedName name="______l5">#REF!</definedName>
    <definedName name="______l6" localSheetId="1">#REF!</definedName>
    <definedName name="______l6">#REF!</definedName>
    <definedName name="______l7" localSheetId="1">#REF!</definedName>
    <definedName name="______l7">#REF!</definedName>
    <definedName name="______l8" localSheetId="1">#REF!</definedName>
    <definedName name="______l8">#REF!</definedName>
    <definedName name="______l9" localSheetId="1">#REF!</definedName>
    <definedName name="______l9">#REF!</definedName>
    <definedName name="______mm1" localSheetId="1">#REF!</definedName>
    <definedName name="______mm1">#REF!</definedName>
    <definedName name="______mm11" localSheetId="1">#REF!</definedName>
    <definedName name="______mm11">#REF!</definedName>
    <definedName name="______mm111" localSheetId="1">#REF!</definedName>
    <definedName name="______mm111">#REF!</definedName>
    <definedName name="______pc2" localSheetId="1">#REF!</definedName>
    <definedName name="______pc2">#REF!</definedName>
    <definedName name="______pv2" localSheetId="1">#REF!</definedName>
    <definedName name="______pv2">#REF!</definedName>
    <definedName name="______rr3" localSheetId="1">#REF!</definedName>
    <definedName name="______rr3">#REF!</definedName>
    <definedName name="______rrr1" localSheetId="1">#REF!</definedName>
    <definedName name="______rrr1">#REF!</definedName>
    <definedName name="______ss12" localSheetId="1">#REF!</definedName>
    <definedName name="______ss12">#REF!</definedName>
    <definedName name="______ss20" localSheetId="1">#REF!</definedName>
    <definedName name="______ss20">#REF!</definedName>
    <definedName name="______ss40" localSheetId="1">#REF!</definedName>
    <definedName name="______ss40">#REF!</definedName>
    <definedName name="______var1" localSheetId="1">#REF!</definedName>
    <definedName name="______var1">#REF!</definedName>
    <definedName name="______var4" localSheetId="1">#REF!</definedName>
    <definedName name="______var4">#REF!</definedName>
    <definedName name="______xlfn_BAHTTEXT">#N/A</definedName>
    <definedName name="_____bla1" localSheetId="1">#REF!</definedName>
    <definedName name="_____bla1">#REF!</definedName>
    <definedName name="_____cur1" localSheetId="1">#REF!</definedName>
    <definedName name="_____cur1">#REF!</definedName>
    <definedName name="_____l1" localSheetId="1">#REF!</definedName>
    <definedName name="_____l1">#REF!</definedName>
    <definedName name="_____l12" localSheetId="1">#REF!</definedName>
    <definedName name="_____l12">#REF!</definedName>
    <definedName name="_____l2" localSheetId="1">#REF!</definedName>
    <definedName name="_____l2">#REF!</definedName>
    <definedName name="_____l3" localSheetId="1">#REF!</definedName>
    <definedName name="_____l3">#REF!</definedName>
    <definedName name="_____l4" localSheetId="1">#REF!</definedName>
    <definedName name="_____l4">#REF!</definedName>
    <definedName name="_____l5" localSheetId="1">#REF!</definedName>
    <definedName name="_____l5">#REF!</definedName>
    <definedName name="_____l6" localSheetId="1">#REF!</definedName>
    <definedName name="_____l6">#REF!</definedName>
    <definedName name="_____l7" localSheetId="1">#REF!</definedName>
    <definedName name="_____l7">#REF!</definedName>
    <definedName name="_____l8" localSheetId="1">#REF!</definedName>
    <definedName name="_____l8">#REF!</definedName>
    <definedName name="_____l9" localSheetId="1">#REF!</definedName>
    <definedName name="_____l9">#REF!</definedName>
    <definedName name="_____mm1" localSheetId="1">#REF!</definedName>
    <definedName name="_____mm1">#REF!</definedName>
    <definedName name="_____mm11" localSheetId="1">#REF!</definedName>
    <definedName name="_____mm11">#REF!</definedName>
    <definedName name="_____mm111" localSheetId="1">#REF!</definedName>
    <definedName name="_____mm111">#REF!</definedName>
    <definedName name="_____pc2" localSheetId="1">#REF!</definedName>
    <definedName name="_____pc2">#REF!</definedName>
    <definedName name="_____pv2" localSheetId="1">#REF!</definedName>
    <definedName name="_____pv2">#REF!</definedName>
    <definedName name="_____rr3" localSheetId="1">#REF!</definedName>
    <definedName name="_____rr3">#REF!</definedName>
    <definedName name="_____rrr1" localSheetId="1">#REF!</definedName>
    <definedName name="_____rrr1">#REF!</definedName>
    <definedName name="_____ss12" localSheetId="1">#REF!</definedName>
    <definedName name="_____ss12">#REF!</definedName>
    <definedName name="_____ss20" localSheetId="1">#REF!</definedName>
    <definedName name="_____ss20">#REF!</definedName>
    <definedName name="_____ss40" localSheetId="1">#REF!</definedName>
    <definedName name="_____ss40">#REF!</definedName>
    <definedName name="_____var1" localSheetId="1">#REF!</definedName>
    <definedName name="_____var1">#REF!</definedName>
    <definedName name="_____var4" localSheetId="1">#REF!</definedName>
    <definedName name="_____var4">#REF!</definedName>
    <definedName name="_____xlfn_BAHTTEXT">#N/A</definedName>
    <definedName name="____bla1" localSheetId="1">#REF!</definedName>
    <definedName name="____bla1">#REF!</definedName>
    <definedName name="____cur1" localSheetId="1">#REF!</definedName>
    <definedName name="____cur1">#REF!</definedName>
    <definedName name="____l1" localSheetId="1">#REF!</definedName>
    <definedName name="____l1">#REF!</definedName>
    <definedName name="____l12" localSheetId="1">#REF!</definedName>
    <definedName name="____l12">#REF!</definedName>
    <definedName name="____l2" localSheetId="1">#REF!</definedName>
    <definedName name="____l2">#REF!</definedName>
    <definedName name="____l3" localSheetId="1">#REF!</definedName>
    <definedName name="____l3">#REF!</definedName>
    <definedName name="____l4" localSheetId="1">#REF!</definedName>
    <definedName name="____l4">#REF!</definedName>
    <definedName name="____l5" localSheetId="1">#REF!</definedName>
    <definedName name="____l5">#REF!</definedName>
    <definedName name="____l6" localSheetId="1">#REF!</definedName>
    <definedName name="____l6">#REF!</definedName>
    <definedName name="____l7" localSheetId="1">#REF!</definedName>
    <definedName name="____l7">#REF!</definedName>
    <definedName name="____l8" localSheetId="1">#REF!</definedName>
    <definedName name="____l8">#REF!</definedName>
    <definedName name="____l9" localSheetId="1">#REF!</definedName>
    <definedName name="____l9">#REF!</definedName>
    <definedName name="____mm1" localSheetId="1">#REF!</definedName>
    <definedName name="____mm1">#REF!</definedName>
    <definedName name="____mm11" localSheetId="1">#REF!</definedName>
    <definedName name="____mm11">#REF!</definedName>
    <definedName name="____mm111" localSheetId="1">#REF!</definedName>
    <definedName name="____mm111">#REF!</definedName>
    <definedName name="____pc2" localSheetId="1">#REF!</definedName>
    <definedName name="____pc2">#REF!</definedName>
    <definedName name="____pv2" localSheetId="1">#REF!</definedName>
    <definedName name="____pv2">#REF!</definedName>
    <definedName name="____rr3" localSheetId="1">#REF!</definedName>
    <definedName name="____rr3">#REF!</definedName>
    <definedName name="____rrr1" localSheetId="1">#REF!</definedName>
    <definedName name="____rrr1">#REF!</definedName>
    <definedName name="____ss12" localSheetId="1">#REF!</definedName>
    <definedName name="____ss12">#REF!</definedName>
    <definedName name="____ss20" localSheetId="1">#REF!</definedName>
    <definedName name="____ss20">#REF!</definedName>
    <definedName name="____ss40" localSheetId="1">#REF!</definedName>
    <definedName name="____ss40">#REF!</definedName>
    <definedName name="____var1" localSheetId="1">#REF!</definedName>
    <definedName name="____var1">#REF!</definedName>
    <definedName name="____var4" localSheetId="1">#REF!</definedName>
    <definedName name="____var4">#REF!</definedName>
    <definedName name="____xlfn_BAHTTEXT">#N/A</definedName>
    <definedName name="___bla1" localSheetId="1">[17]leads!$H$7</definedName>
    <definedName name="___bla1">[17]leads!$H$7</definedName>
    <definedName name="___cur1">[8]r!$F$30</definedName>
    <definedName name="___l1" localSheetId="1">[18]leads!$A$3:$E$108</definedName>
    <definedName name="___l1">[18]leads!$A$3:$E$108</definedName>
    <definedName name="___l12" localSheetId="1">#REF!</definedName>
    <definedName name="___l12">#REF!</definedName>
    <definedName name="___l2">[8]r!$F$29</definedName>
    <definedName name="___l3" localSheetId="1">#REF!</definedName>
    <definedName name="___l3">#REF!</definedName>
    <definedName name="___l4" localSheetId="1">[19]Sheet1!$W$2:$Y$103</definedName>
    <definedName name="___l4">[19]Sheet1!$W$2:$Y$103</definedName>
    <definedName name="___l5" localSheetId="1">#REF!</definedName>
    <definedName name="___l5">#REF!</definedName>
    <definedName name="___l6">[8]r!$F$4</definedName>
    <definedName name="___l7">[11]r!$F$4</definedName>
    <definedName name="___l8">[8]r!$F$2</definedName>
    <definedName name="___l9">[8]r!$F$3</definedName>
    <definedName name="___ma2" localSheetId="1">'[20]C-data'!$F$7</definedName>
    <definedName name="___ma2">'[20]C-data'!$F$7</definedName>
    <definedName name="___mm1" localSheetId="1">[21]r!$F$4</definedName>
    <definedName name="___mm1">[21]r!$F$4</definedName>
    <definedName name="___mm11">[8]r!$F$4</definedName>
    <definedName name="___mm111">[11]r!$F$4</definedName>
    <definedName name="___pc2" localSheetId="1">#REF!</definedName>
    <definedName name="___pc2">#REF!</definedName>
    <definedName name="___pv2" localSheetId="1">#REF!</definedName>
    <definedName name="___pv2">#REF!</definedName>
    <definedName name="___rr3" localSheetId="1">[22]v!$A$2:$E$51</definedName>
    <definedName name="___rr3">[22]v!$A$2:$E$51</definedName>
    <definedName name="___rrr1" localSheetId="1">[22]r!$B$1:$I$145</definedName>
    <definedName name="___rrr1">[22]r!$B$1:$I$145</definedName>
    <definedName name="___ss12" localSheetId="1">[23]rdamdata!$J$8</definedName>
    <definedName name="___ss12">[23]rdamdata!$J$8</definedName>
    <definedName name="___ss20" localSheetId="1">[23]rdamdata!$J$7</definedName>
    <definedName name="___ss20">[23]rdamdata!$J$7</definedName>
    <definedName name="___ss40" localSheetId="1">[23]rdamdata!$J$6</definedName>
    <definedName name="___ss40">[23]rdamdata!$J$6</definedName>
    <definedName name="___var1" localSheetId="1">#REF!</definedName>
    <definedName name="___var1">#REF!</definedName>
    <definedName name="___var4" localSheetId="1">#REF!</definedName>
    <definedName name="___var4">#REF!</definedName>
    <definedName name="___xh2256">[24]HDPE!$L$30</definedName>
    <definedName name="___xh2506">[24]HDPE!$M$30</definedName>
    <definedName name="___xh2806">[24]HDPE!$N$30</definedName>
    <definedName name="___xh3156">[24]HDPE!$O$30</definedName>
    <definedName name="___xh634">[24]HDPE!$C$16</definedName>
    <definedName name="___xk7100">[24]DI!$C$37</definedName>
    <definedName name="___xk7150">[24]DI!$D$37</definedName>
    <definedName name="___xk7250">[24]DI!$F$37</definedName>
    <definedName name="___xk7300">[24]DI!$G$37</definedName>
    <definedName name="___xlfn_BAHTTEXT">#N/A</definedName>
    <definedName name="___xp11010">[24]pvc!$F$61</definedName>
    <definedName name="___xp1104">[24]pvc!$F$31</definedName>
    <definedName name="___xp1106">[24]pvc!$F$46</definedName>
    <definedName name="___xp1254">[24]pvc!$G$31</definedName>
    <definedName name="___xp1256">[24]pvc!$G$46</definedName>
    <definedName name="___xp14010">[24]pvc!$H$61</definedName>
    <definedName name="___xp1404">[24]pvc!$H$31</definedName>
    <definedName name="___xp1406">[24]pvc!$H$46</definedName>
    <definedName name="___xp1604">[24]pvc!$I$31</definedName>
    <definedName name="___xp1606">[24]pvc!$I$46</definedName>
    <definedName name="___xp1804">[24]pvc!$J$31</definedName>
    <definedName name="___xp1806">[24]pvc!$J$46</definedName>
    <definedName name="___xp2006">[24]pvc!$K$46</definedName>
    <definedName name="___xp6310">[24]pvc!$C$61</definedName>
    <definedName name="___xp636">[24]pvc!$C$46</definedName>
    <definedName name="___xp7510">[24]pvc!$D$61</definedName>
    <definedName name="___xp754">[24]pvc!$D$31</definedName>
    <definedName name="___xp756">[24]pvc!$D$46</definedName>
    <definedName name="___xp9010">[24]pvc!$E$61</definedName>
    <definedName name="___xp904">[24]pvc!$E$31</definedName>
    <definedName name="___xp906">[24]pvc!$E$46</definedName>
    <definedName name="__atw2" localSheetId="1">'[20]C-data'!$F$92</definedName>
    <definedName name="__atw2">'[20]C-data'!$F$92</definedName>
    <definedName name="__bla1" localSheetId="1">[25]leads!$H$7</definedName>
    <definedName name="__bla1">[25]leads!$H$7</definedName>
    <definedName name="__can430">40.73</definedName>
    <definedName name="__can435">43.3</definedName>
    <definedName name="__cur1">[8]r!$F$30</definedName>
    <definedName name="__knr2">#REF!</definedName>
    <definedName name="__l1" localSheetId="1">[26]leads!$A$3:$E$108</definedName>
    <definedName name="__l1">[26]leads!$A$3:$E$108</definedName>
    <definedName name="__l12" localSheetId="1">#REF!</definedName>
    <definedName name="__l12">#REF!</definedName>
    <definedName name="__l2">[8]r!$F$29</definedName>
    <definedName name="__l3" localSheetId="1">#REF!</definedName>
    <definedName name="__l3">#REF!</definedName>
    <definedName name="__l4" localSheetId="1">[27]Sheet1!$W$2:$Y$103</definedName>
    <definedName name="__l4">[27]Sheet1!$W$2:$Y$103</definedName>
    <definedName name="__l5" localSheetId="1">#REF!</definedName>
    <definedName name="__l5">#REF!</definedName>
    <definedName name="__l6">[8]r!$F$4</definedName>
    <definedName name="__l7">[11]r!$F$4</definedName>
    <definedName name="__l8">[8]r!$F$2</definedName>
    <definedName name="__l9">[8]r!$F$3</definedName>
    <definedName name="__ma1" localSheetId="1">'[20]C-data'!$F$6</definedName>
    <definedName name="__ma1">'[20]C-data'!$F$6</definedName>
    <definedName name="__ma2" localSheetId="1">#REF!</definedName>
    <definedName name="__ma2">#REF!</definedName>
    <definedName name="__mm1" localSheetId="1">[28]r!$F$4</definedName>
    <definedName name="__mm1">[28]r!$F$4</definedName>
    <definedName name="__mm11">[8]r!$F$4</definedName>
    <definedName name="__mm111">[11]r!$F$4</definedName>
    <definedName name="__pc2" localSheetId="1">#REF!</definedName>
    <definedName name="__pc2">#REF!</definedName>
    <definedName name="__pv2" localSheetId="1">#REF!</definedName>
    <definedName name="__pv2">#REF!</definedName>
    <definedName name="__rr3" localSheetId="1">[29]v!$A$2:$E$51</definedName>
    <definedName name="__rr3">[29]v!$A$2:$E$51</definedName>
    <definedName name="__rrr1" localSheetId="1">[29]r!$B$1:$I$145</definedName>
    <definedName name="__rrr1">[29]r!$B$1:$I$145</definedName>
    <definedName name="__tw2" localSheetId="1">'[20]C-data'!$F$90</definedName>
    <definedName name="__tw2">'[20]C-data'!$F$90</definedName>
    <definedName name="__var1" localSheetId="1">#REF!</definedName>
    <definedName name="__var1">#REF!</definedName>
    <definedName name="__var4" localSheetId="1">#REF!</definedName>
    <definedName name="__var4">#REF!</definedName>
    <definedName name="__xh2256">[24]HDPE!$L$30</definedName>
    <definedName name="__xh2506">[24]HDPE!$M$30</definedName>
    <definedName name="__xh2806">[24]HDPE!$N$30</definedName>
    <definedName name="__xh3156">[24]HDPE!$O$30</definedName>
    <definedName name="__xh634">[24]HDPE!$C$16</definedName>
    <definedName name="__xk7100">[24]DI!$C$37</definedName>
    <definedName name="__xk7150">[24]DI!$D$37</definedName>
    <definedName name="__xk7250">[24]DI!$F$37</definedName>
    <definedName name="__xk7300">[24]DI!$G$37</definedName>
    <definedName name="__xlfn_BAHTTEXT">#N/A</definedName>
    <definedName name="__xp11010">[24]pvc!$F$61</definedName>
    <definedName name="__xp1104">[24]pvc!$F$31</definedName>
    <definedName name="__xp1106">[24]pvc!$F$46</definedName>
    <definedName name="__xp1254">[24]pvc!$G$31</definedName>
    <definedName name="__xp1256">[24]pvc!$G$46</definedName>
    <definedName name="__xp14010">[24]pvc!$H$61</definedName>
    <definedName name="__xp1404">[24]pvc!$H$31</definedName>
    <definedName name="__xp1406">[24]pvc!$H$46</definedName>
    <definedName name="__xp1604">[24]pvc!$I$31</definedName>
    <definedName name="__xp1606">[24]pvc!$I$46</definedName>
    <definedName name="__xp1804">[24]pvc!$J$31</definedName>
    <definedName name="__xp1806">[24]pvc!$J$46</definedName>
    <definedName name="__xp2006">[24]pvc!$K$46</definedName>
    <definedName name="__xp6310">[24]pvc!$C$61</definedName>
    <definedName name="__xp636">[24]pvc!$C$46</definedName>
    <definedName name="__xp7510">[24]pvc!$D$61</definedName>
    <definedName name="__xp754">[24]pvc!$D$31</definedName>
    <definedName name="__xp756">[24]pvc!$D$46</definedName>
    <definedName name="__xp9010">[24]pvc!$E$61</definedName>
    <definedName name="__xp904">[24]pvc!$E$31</definedName>
    <definedName name="__xp906">[24]pvc!$E$46</definedName>
    <definedName name="_055" localSheetId="1">#REF!</definedName>
    <definedName name="_055">#REF!</definedName>
    <definedName name="_3" localSheetId="1" hidden="1">'[30]final abstract'!#REF!</definedName>
    <definedName name="_3" localSheetId="0" hidden="1">'[30]final abstract'!#REF!</definedName>
    <definedName name="_3" hidden="1">'[30]final abstract'!#REF!</definedName>
    <definedName name="_40MM_HBG" localSheetId="1">#REF!</definedName>
    <definedName name="_40MM_HBG">#REF!</definedName>
    <definedName name="_65MM_HBG" localSheetId="1">#REF!</definedName>
    <definedName name="_65MM_HBG">#REF!</definedName>
    <definedName name="_65MM_HBT" localSheetId="1">#REF!</definedName>
    <definedName name="_65MM_HBT">#REF!</definedName>
    <definedName name="_65MM_OG" localSheetId="1">#REF!</definedName>
    <definedName name="_65MM_OG">#REF!</definedName>
    <definedName name="_a3" localSheetId="1">#REF!</definedName>
    <definedName name="_a3">#REF!</definedName>
    <definedName name="_atw2" localSheetId="1">#REF!</definedName>
    <definedName name="_atw2">#REF!</definedName>
    <definedName name="_bla1" localSheetId="1">[25]leads!$H$7</definedName>
    <definedName name="_bla1">[25]leads!$H$7</definedName>
    <definedName name="_brush" localSheetId="1">#REF!</definedName>
    <definedName name="_brush">#REF!</definedName>
    <definedName name="_can430">40.73</definedName>
    <definedName name="_can435">43.3</definedName>
    <definedName name="_cbr1" localSheetId="1">#REF!</definedName>
    <definedName name="_cbr1">#REF!</definedName>
    <definedName name="_cbr2" localSheetId="1">#REF!</definedName>
    <definedName name="_cbr2">#REF!</definedName>
    <definedName name="_cbr3" localSheetId="1">#REF!</definedName>
    <definedName name="_cbr3">#REF!</definedName>
    <definedName name="_cbr4" localSheetId="1">#REF!</definedName>
    <definedName name="_cbr4">#REF!</definedName>
    <definedName name="_CCW1" localSheetId="1">[31]DATA!$H$67</definedName>
    <definedName name="_CCW1">[31]DATA!$H$67</definedName>
    <definedName name="_CCW2" localSheetId="1">[31]DATA!$H$97</definedName>
    <definedName name="_CCW2">[31]DATA!$H$97</definedName>
    <definedName name="_CEM" localSheetId="1">#REF!</definedName>
    <definedName name="_CEM">#REF!</definedName>
    <definedName name="_ceramic" localSheetId="1">#REF!</definedName>
    <definedName name="_ceramic">#REF!</definedName>
    <definedName name="_cp" localSheetId="1">#REF!</definedName>
    <definedName name="_cp">#REF!</definedName>
    <definedName name="_cur1">[8]r!$F$30</definedName>
    <definedName name="_dadoing" localSheetId="1">#REF!</definedName>
    <definedName name="_dadoing">#REF!</definedName>
    <definedName name="_emulsion" localSheetId="1">#REF!</definedName>
    <definedName name="_emulsion">#REF!</definedName>
    <definedName name="_ewe1" localSheetId="1">#REF!</definedName>
    <definedName name="_ewe1">#REF!</definedName>
    <definedName name="_Fill" localSheetId="1" hidden="1">'[30]final abstract'!#REF!</definedName>
    <definedName name="_Fill" localSheetId="0" hidden="1">'[30]final abstract'!#REF!</definedName>
    <definedName name="_Fill" hidden="1">'[30]final abstract'!#REF!</definedName>
    <definedName name="_GRA" localSheetId="1">#REF!</definedName>
    <definedName name="_GRA">#REF!</definedName>
    <definedName name="_grstn" localSheetId="1">#REF!</definedName>
    <definedName name="_grstn">#REF!</definedName>
    <definedName name="_I06" localSheetId="1">#REF!</definedName>
    <definedName name="_I06">#REF!</definedName>
    <definedName name="_I10" localSheetId="1">#REF!</definedName>
    <definedName name="_I10">#REF!</definedName>
    <definedName name="_I12" localSheetId="1">#REF!</definedName>
    <definedName name="_I12">#REF!</definedName>
    <definedName name="_I150" localSheetId="1">#REF!</definedName>
    <definedName name="_I150">#REF!</definedName>
    <definedName name="_I20" localSheetId="1">#REF!</definedName>
    <definedName name="_I20">#REF!</definedName>
    <definedName name="_I25" localSheetId="1">#REF!</definedName>
    <definedName name="_I25">#REF!</definedName>
    <definedName name="_I40" localSheetId="1">#REF!</definedName>
    <definedName name="_I40">#REF!</definedName>
    <definedName name="_I50" localSheetId="1">#REF!</definedName>
    <definedName name="_I50">#REF!</definedName>
    <definedName name="_I60" localSheetId="1">#REF!</definedName>
    <definedName name="_I60">#REF!</definedName>
    <definedName name="_I65" localSheetId="1">#REF!</definedName>
    <definedName name="_I65">#REF!</definedName>
    <definedName name="_I75" localSheetId="1">#REF!</definedName>
    <definedName name="_I75">#REF!</definedName>
    <definedName name="_knr2" localSheetId="1">#REF!</definedName>
    <definedName name="_knr2">#REF!</definedName>
    <definedName name="_l1" localSheetId="1">[26]leads!$A$3:$E$108</definedName>
    <definedName name="_l1">[26]leads!$A$3:$E$108</definedName>
    <definedName name="_l12" localSheetId="1">#REF!</definedName>
    <definedName name="_l12">#REF!</definedName>
    <definedName name="_l122" localSheetId="1">#REF!</definedName>
    <definedName name="_l122">#REF!</definedName>
    <definedName name="_l2">[8]r!$F$29</definedName>
    <definedName name="_l3" localSheetId="1">#REF!</definedName>
    <definedName name="_l3">#REF!</definedName>
    <definedName name="_l4" localSheetId="1">[27]Sheet1!$W$2:$Y$103</definedName>
    <definedName name="_l4">[27]Sheet1!$W$2:$Y$103</definedName>
    <definedName name="_l5" localSheetId="1">#REF!</definedName>
    <definedName name="_l5">#REF!</definedName>
    <definedName name="_l6">[8]r!$F$4</definedName>
    <definedName name="_l7">[11]r!$F$4</definedName>
    <definedName name="_l8">[8]r!$F$2</definedName>
    <definedName name="_l9">[8]r!$F$3</definedName>
    <definedName name="_LJ6" localSheetId="1">[31]DATA!$H$245</definedName>
    <definedName name="_LJ6">[31]DATA!$H$245</definedName>
    <definedName name="_M5" localSheetId="1">#REF!</definedName>
    <definedName name="_M5">#REF!</definedName>
    <definedName name="_ma" localSheetId="1">#REF!</definedName>
    <definedName name="_ma">#REF!</definedName>
    <definedName name="_ma1" localSheetId="1">#REF!</definedName>
    <definedName name="_ma1">#REF!</definedName>
    <definedName name="_ma2" localSheetId="1">#REF!</definedName>
    <definedName name="_ma2">#REF!</definedName>
    <definedName name="_melamine" localSheetId="1">#REF!</definedName>
    <definedName name="_melamine">#REF!</definedName>
    <definedName name="_MIX124">[16]maya!$A$11:$A$18</definedName>
    <definedName name="_mm" localSheetId="1">#REF!</definedName>
    <definedName name="_mm">#REF!</definedName>
    <definedName name="_mm1" localSheetId="1">[28]r!$F$4</definedName>
    <definedName name="_mm1">[28]r!$F$4</definedName>
    <definedName name="_mm11">[8]r!$F$4</definedName>
    <definedName name="_mm111">[11]r!$F$4</definedName>
    <definedName name="_mm2">[32]r!$F$4</definedName>
    <definedName name="_mm20" localSheetId="1">#REF!</definedName>
    <definedName name="_mm20">#REF!</definedName>
    <definedName name="_mm40" localSheetId="1">#REF!</definedName>
    <definedName name="_mm40">#REF!</definedName>
    <definedName name="_O10" localSheetId="1">#REF!</definedName>
    <definedName name="_O10">#REF!</definedName>
    <definedName name="_O100" localSheetId="1">#REF!</definedName>
    <definedName name="_O100">#REF!</definedName>
    <definedName name="_O12" localSheetId="1">#REF!</definedName>
    <definedName name="_O12">#REF!</definedName>
    <definedName name="_O150" localSheetId="1">#REF!</definedName>
    <definedName name="_O150">#REF!</definedName>
    <definedName name="_O20" localSheetId="1">#REF!</definedName>
    <definedName name="_O20">#REF!</definedName>
    <definedName name="_O300" localSheetId="1">#REF!</definedName>
    <definedName name="_O300">#REF!</definedName>
    <definedName name="_O45" localSheetId="1">#REF!</definedName>
    <definedName name="_O45">#REF!</definedName>
    <definedName name="_O450" localSheetId="1">#REF!</definedName>
    <definedName name="_O450">#REF!</definedName>
    <definedName name="_O55" localSheetId="1">#REF!</definedName>
    <definedName name="_O55">#REF!</definedName>
    <definedName name="_O65" localSheetId="1">#REF!</definedName>
    <definedName name="_O65">#REF!</definedName>
    <definedName name="_O75" localSheetId="1">#REF!</definedName>
    <definedName name="_O75">#REF!</definedName>
    <definedName name="_OQUA" localSheetId="1">#REF!</definedName>
    <definedName name="_OQUA">#REF!</definedName>
    <definedName name="_pa1" localSheetId="1">'[20]C-data'!$F$12</definedName>
    <definedName name="_pa1">'[20]C-data'!$F$12</definedName>
    <definedName name="_pa2" localSheetId="1">'[20]C-data'!$F$13</definedName>
    <definedName name="_pa2">'[20]C-data'!$F$13</definedName>
    <definedName name="_pc2" localSheetId="1">#REF!</definedName>
    <definedName name="_pc2">#REF!</definedName>
    <definedName name="_pv1">#REF!</definedName>
    <definedName name="_pv2" localSheetId="1">#REF!</definedName>
    <definedName name="_pv2">#REF!</definedName>
    <definedName name="_QUA" localSheetId="1">#REF!</definedName>
    <definedName name="_QUA">#REF!</definedName>
    <definedName name="_QUA_RABBISH" localSheetId="1">#REF!</definedName>
    <definedName name="_QUA_RABBISH">#REF!</definedName>
    <definedName name="_rabbit" localSheetId="1">#REF!</definedName>
    <definedName name="_rabbit">#REF!</definedName>
    <definedName name="_rr3" localSheetId="1">[29]v!$A$2:$E$51</definedName>
    <definedName name="_rr3">[29]v!$A$2:$E$51</definedName>
    <definedName name="_rrr1" localSheetId="1">[29]r!$B$1:$I$145</definedName>
    <definedName name="_rrr1">[29]r!$B$1:$I$145</definedName>
    <definedName name="_S06" localSheetId="1">#REF!</definedName>
    <definedName name="_S06">#REF!</definedName>
    <definedName name="_S10" localSheetId="1">#REF!</definedName>
    <definedName name="_S10">#REF!</definedName>
    <definedName name="_S100" localSheetId="1">#REF!</definedName>
    <definedName name="_S100">#REF!</definedName>
    <definedName name="_S12" localSheetId="1">#REF!</definedName>
    <definedName name="_S12">#REF!</definedName>
    <definedName name="_S20" localSheetId="1">#REF!</definedName>
    <definedName name="_S20">#REF!</definedName>
    <definedName name="_S25" localSheetId="1">#REF!</definedName>
    <definedName name="_S25">#REF!</definedName>
    <definedName name="_S40" localSheetId="1">#REF!</definedName>
    <definedName name="_S40">#REF!</definedName>
    <definedName name="_S50" localSheetId="1">#REF!</definedName>
    <definedName name="_S50">#REF!</definedName>
    <definedName name="_S60" localSheetId="1">#REF!</definedName>
    <definedName name="_S60">#REF!</definedName>
    <definedName name="_S65" localSheetId="1">#REF!</definedName>
    <definedName name="_S65">#REF!</definedName>
    <definedName name="_S75" localSheetId="1">#REF!</definedName>
    <definedName name="_S75">#REF!</definedName>
    <definedName name="_SANF" localSheetId="1">#REF!</definedName>
    <definedName name="_SANF">#REF!</definedName>
    <definedName name="_SANM" localSheetId="1">#REF!</definedName>
    <definedName name="_SANM">#REF!</definedName>
    <definedName name="_sep1" localSheetId="1">'[20]C-data'!$F$45</definedName>
    <definedName name="_sep1">'[20]C-data'!$F$45</definedName>
    <definedName name="_shahbad" localSheetId="1">#REF!</definedName>
    <definedName name="_shahbad">#REF!</definedName>
    <definedName name="_skirting_grn" localSheetId="1">#REF!</definedName>
    <definedName name="_skirting_grn">#REF!</definedName>
    <definedName name="_skirting_vit" localSheetId="1">#REF!</definedName>
    <definedName name="_skirting_vit">#REF!</definedName>
    <definedName name="_ST" localSheetId="1">#REF!</definedName>
    <definedName name="_ST">#REF!</definedName>
    <definedName name="_tw2" localSheetId="1">#REF!</definedName>
    <definedName name="_tw2">#REF!</definedName>
    <definedName name="_var1" localSheetId="1">#REF!</definedName>
    <definedName name="_var1">#REF!</definedName>
    <definedName name="_var4" localSheetId="1">#REF!</definedName>
    <definedName name="_var4">#REF!</definedName>
    <definedName name="_vat" localSheetId="1">#REF!</definedName>
    <definedName name="_vat">#REF!</definedName>
    <definedName name="_vat1" localSheetId="1">#REF!</definedName>
    <definedName name="_vat1">#REF!</definedName>
    <definedName name="_vat2" localSheetId="1">#REF!</definedName>
    <definedName name="_vat2">#REF!</definedName>
    <definedName name="_woodprimer" localSheetId="1">#REF!</definedName>
    <definedName name="_woodprimer">#REF!</definedName>
    <definedName name="_wp" localSheetId="1">#REF!</definedName>
    <definedName name="_wp">#REF!</definedName>
    <definedName name="_xh2256">[33]HDPE!$L$30</definedName>
    <definedName name="_xh2506">[33]HDPE!$M$30</definedName>
    <definedName name="_xh2806">[33]HDPE!$N$30</definedName>
    <definedName name="_xh3156">[33]HDPE!$O$30</definedName>
    <definedName name="_xh634">[33]HDPE!$C$16</definedName>
    <definedName name="_xk7100">[33]DI!$C$37</definedName>
    <definedName name="_xk7150">[33]DI!$D$37</definedName>
    <definedName name="_xk7250">[33]DI!$F$37</definedName>
    <definedName name="_xk7300">[33]DI!$G$37</definedName>
    <definedName name="_xp11010">[33]pvc!$F$61</definedName>
    <definedName name="_xp1104">[33]pvc!$F$31</definedName>
    <definedName name="_xp1106">[33]pvc!$F$46</definedName>
    <definedName name="_xp1254">[33]pvc!$G$31</definedName>
    <definedName name="_xp1256">[33]pvc!$G$46</definedName>
    <definedName name="_xp14010">[33]pvc!$H$61</definedName>
    <definedName name="_xp1404">[33]pvc!$H$31</definedName>
    <definedName name="_xp1406">[33]pvc!$H$46</definedName>
    <definedName name="_xp1604">[33]pvc!$I$31</definedName>
    <definedName name="_xp1606">[33]pvc!$I$46</definedName>
    <definedName name="_xp1804">[33]pvc!$J$31</definedName>
    <definedName name="_xp1806">[33]pvc!$J$46</definedName>
    <definedName name="_xp2006">[33]pvc!$K$46</definedName>
    <definedName name="_xp6310">[33]pvc!$C$61</definedName>
    <definedName name="_xp636">[33]pvc!$C$46</definedName>
    <definedName name="_xp7510">[33]pvc!$D$61</definedName>
    <definedName name="_xp754">[33]pvc!$D$31</definedName>
    <definedName name="_xp756">[33]pvc!$D$46</definedName>
    <definedName name="_xp9010">[33]pvc!$E$61</definedName>
    <definedName name="_xp904">[33]pvc!$E$31</definedName>
    <definedName name="_xp906">[33]pvc!$E$46</definedName>
    <definedName name="a" localSheetId="1">#REF!</definedName>
    <definedName name="a">#REF!</definedName>
    <definedName name="aa" localSheetId="1">#REF!</definedName>
    <definedName name="aa" hidden="1">'[30]final abstract'!#REF!</definedName>
    <definedName name="aaaaa">[34]data!#REF!</definedName>
    <definedName name="AAAAAA">[34]data!#REF!</definedName>
    <definedName name="aat" localSheetId="1">#REF!</definedName>
    <definedName name="aat">#REF!</definedName>
    <definedName name="Abbbbb" localSheetId="1">#REF!</definedName>
    <definedName name="Abbbbb">#REF!</definedName>
    <definedName name="ABC">#REF!</definedName>
    <definedName name="abcd">#REF!</definedName>
    <definedName name="ac_sheet" localSheetId="1">#REF!</definedName>
    <definedName name="ac_sheet">#REF!</definedName>
    <definedName name="academic" localSheetId="1" hidden="1">'[30]final abstract'!#REF!</definedName>
    <definedName name="academic" hidden="1">'[30]final abstract'!#REF!</definedName>
    <definedName name="Address" localSheetId="1">#REF!</definedName>
    <definedName name="Address">#REF!</definedName>
    <definedName name="Admin__Building" localSheetId="1">#REF!</definedName>
    <definedName name="Admin__Building">#REF!</definedName>
    <definedName name="ADT_DATAl">'[35]Bitumen trunk'!$DB$2:$DI$196</definedName>
    <definedName name="ae" localSheetId="1">#REF!</definedName>
    <definedName name="ae">#REF!</definedName>
    <definedName name="airvalve">#REF!</definedName>
    <definedName name="AIRVALVES">#REF!</definedName>
    <definedName name="ald" localSheetId="1">#REF!</definedName>
    <definedName name="ald">#REF!</definedName>
    <definedName name="ANALYSIS_DATA">'[35]Bitumen trunk'!$BO$2:$DA$196</definedName>
    <definedName name="anscount" hidden="1">1</definedName>
    <definedName name="antitermite" localSheetId="1">#REF!</definedName>
    <definedName name="antitermite">#REF!</definedName>
    <definedName name="as" localSheetId="1">#REF!</definedName>
    <definedName name="as">#REF!</definedName>
    <definedName name="asf" localSheetId="1">#REF!</definedName>
    <definedName name="asf">#REF!</definedName>
    <definedName name="ASFDA" localSheetId="1" hidden="1">{"'ridftotal'!$A$4:$S$27"}</definedName>
    <definedName name="ASFDA" hidden="1">{"'ridftotal'!$A$4:$S$27"}</definedName>
    <definedName name="att" localSheetId="1">#REF!</definedName>
    <definedName name="att">#REF!</definedName>
    <definedName name="b" localSheetId="1">#REF!</definedName>
    <definedName name="b">#REF!</definedName>
    <definedName name="bar_bender" localSheetId="1">#REF!</definedName>
    <definedName name="bar_bender">#REF!</definedName>
    <definedName name="BB" localSheetId="1">[31]DATA!$H$105</definedName>
    <definedName name="BB">[31]DATA!$H$105</definedName>
    <definedName name="below_above_gl">'[36]data existing_do not delete'!$A$94:$A$95</definedName>
    <definedName name="bfh" localSheetId="1">#REF!</definedName>
    <definedName name="bfh">#REF!</definedName>
    <definedName name="bh" localSheetId="1">#REF!</definedName>
    <definedName name="bh">#REF!</definedName>
    <definedName name="Bhisti">[37]Labour!$D$3</definedName>
    <definedName name="BINDING" localSheetId="1">#REF!</definedName>
    <definedName name="BINDING">#REF!</definedName>
    <definedName name="bindingwire" localSheetId="1">#REF!</definedName>
    <definedName name="bindingwire">#REF!</definedName>
    <definedName name="BITUMEN_TRUNK_ROAD_SECTIONS">'[35]Bitumen trunk'!$A$1:$L$198</definedName>
    <definedName name="bl" localSheetId="1">#REF!</definedName>
    <definedName name="bl">#REF!</definedName>
    <definedName name="blast">[38]r!$F$29</definedName>
    <definedName name="blast1" localSheetId="1">[39]r!$F$29</definedName>
    <definedName name="blast1">[39]r!$F$29</definedName>
    <definedName name="blast2" localSheetId="1">[39]r!$F$29</definedName>
    <definedName name="blast2">[39]r!$F$29</definedName>
    <definedName name="bo" localSheetId="1">#REF!</definedName>
    <definedName name="bo">#REF!</definedName>
    <definedName name="BoltsNuts">[16]maya!$B$376:$B$381</definedName>
    <definedName name="boo" localSheetId="1">#REF!</definedName>
    <definedName name="boo">#REF!</definedName>
    <definedName name="boreWell">#REF!</definedName>
    <definedName name="borewells">#REF!</definedName>
    <definedName name="BOTTOMDOMEONETOSIX" localSheetId="1">#REF!</definedName>
    <definedName name="BOTTOMDOMEONETOSIX">#REF!</definedName>
    <definedName name="BOTTOMDOMESIXTOTHIRTEEN" localSheetId="1">#REF!</definedName>
    <definedName name="BOTTOMDOMESIXTOTHIRTEEN">#REF!</definedName>
    <definedName name="BOTTOMRINGGIRDERONETOSIX" localSheetId="1">#REF!</definedName>
    <definedName name="BOTTOMRINGGIRDERONETOSIX">#REF!</definedName>
    <definedName name="BOTTOMRINGGIRDERSEVENTOTHIRTEEN" localSheetId="1">#REF!</definedName>
    <definedName name="BOTTOMRINGGIRDERSEVENTOTHIRTEEN">#REF!</definedName>
    <definedName name="br_230" localSheetId="1">#REF!</definedName>
    <definedName name="br_230">#REF!</definedName>
    <definedName name="brick" localSheetId="1">#REF!</definedName>
    <definedName name="brick">#REF!</definedName>
    <definedName name="brick_four" localSheetId="1">#REF!</definedName>
    <definedName name="brick_four">#REF!</definedName>
    <definedName name="brick_II" localSheetId="1">'[20]C-data'!#REF!</definedName>
    <definedName name="brick_II">'[20]C-data'!#REF!</definedName>
    <definedName name="brick_nine" localSheetId="1">#REF!</definedName>
    <definedName name="brick_nine">#REF!</definedName>
    <definedName name="brickjelly_basic" localSheetId="1">'[20]C-data'!#REF!</definedName>
    <definedName name="brickjelly_basic">'[20]C-data'!#REF!</definedName>
    <definedName name="Bricks" localSheetId="1">#REF!</definedName>
    <definedName name="Bricks">#REF!</definedName>
    <definedName name="Bridge" localSheetId="1">#REF!</definedName>
    <definedName name="Bridge">#REF!</definedName>
    <definedName name="brnm" localSheetId="1">'[20]C-data'!$F$63</definedName>
    <definedName name="brnm">'[20]C-data'!$F$63</definedName>
    <definedName name="BSG" localSheetId="1">#REF!</definedName>
    <definedName name="BSG">#REF!</definedName>
    <definedName name="BT" localSheetId="1">#REF!</definedName>
    <definedName name="BT">#REF!</definedName>
    <definedName name="BT_MIX_SEAL" localSheetId="1">#REF!</definedName>
    <definedName name="BT_MIX_SEAL">#REF!</definedName>
    <definedName name="BT_SEAL_COAT" localSheetId="1">#REF!</definedName>
    <definedName name="BT_SEAL_COAT">#REF!</definedName>
    <definedName name="BT_SEAL_ON_BTSD" localSheetId="1">#REF!</definedName>
    <definedName name="BT_SEAL_ON_BTSD">#REF!</definedName>
    <definedName name="BT_SINGLE_30.45" localSheetId="1">#REF!</definedName>
    <definedName name="BT_SINGLE_30.45">#REF!</definedName>
    <definedName name="BT_WEARING_COAT" localSheetId="1">#REF!</definedName>
    <definedName name="BT_WEARING_COAT">#REF!</definedName>
    <definedName name="BTEMULTIONSS1" localSheetId="1">#REF!</definedName>
    <definedName name="BTEMULTIONSS1">#REF!</definedName>
    <definedName name="BTSD_23" localSheetId="1">#REF!</definedName>
    <definedName name="BTSD_23">#REF!</definedName>
    <definedName name="BTSD_DRY" localSheetId="1">#REF!</definedName>
    <definedName name="BTSD_DRY">#REF!</definedName>
    <definedName name="BTSD_SEAL" localSheetId="1">#REF!</definedName>
    <definedName name="BTSD_SEAL">#REF!</definedName>
    <definedName name="buildings" localSheetId="1">#REF!</definedName>
    <definedName name="buildings">#REF!</definedName>
    <definedName name="buran">[40]maya!$A$23:$A$27</definedName>
    <definedName name="bw" localSheetId="1">#REF!</definedName>
    <definedName name="bw">#REF!</definedName>
    <definedName name="c.c136">[41]Sheet1!$A$19:$A$22</definedName>
    <definedName name="CANTILEVERONETOSIX" localSheetId="1">#REF!</definedName>
    <definedName name="CANTILEVERONETOSIX">#REF!</definedName>
    <definedName name="CANTILEVERSEVENTOTHIRTEEN" localSheetId="1">#REF!</definedName>
    <definedName name="CANTILEVERSEVENTOTHIRTEEN">#REF!</definedName>
    <definedName name="CC_1" localSheetId="1">[31]DATA!$I$59</definedName>
    <definedName name="CC_1">[31]DATA!$I$59</definedName>
    <definedName name="cc_mix">'[36]data existing_do not delete'!$D$2:$D$7</definedName>
    <definedName name="cd" localSheetId="1">#REF!</definedName>
    <definedName name="cd">#REF!</definedName>
    <definedName name="CDABSTRACT" localSheetId="1">#REF!</definedName>
    <definedName name="CDABSTRACT">#REF!</definedName>
    <definedName name="cddata" localSheetId="1">#REF!</definedName>
    <definedName name="cddata">#REF!</definedName>
    <definedName name="cem" localSheetId="1">'[20]C-data'!$F$55</definedName>
    <definedName name="cem">'[20]C-data'!$F$55</definedName>
    <definedName name="cem_w" localSheetId="1">'[20]C-data'!#REF!</definedName>
    <definedName name="cem_w">'[20]C-data'!#REF!</definedName>
    <definedName name="CEMENT" localSheetId="1">#REF!</definedName>
    <definedName name="CEMENT">#REF!</definedName>
    <definedName name="cenchrcol" localSheetId="1">#REF!</definedName>
    <definedName name="cenchrcol">#REF!</definedName>
    <definedName name="cenchrfoot" localSheetId="1">#REF!</definedName>
    <definedName name="cenchrfoot">#REF!</definedName>
    <definedName name="cenchrpb" localSheetId="1">#REF!</definedName>
    <definedName name="cenchrpb">#REF!</definedName>
    <definedName name="cenchrped" localSheetId="1">#REF!</definedName>
    <definedName name="cenchrped">#REF!</definedName>
    <definedName name="ceramic" localSheetId="1">#REF!</definedName>
    <definedName name="ceramic">#REF!</definedName>
    <definedName name="cg" localSheetId="1">#REF!</definedName>
    <definedName name="cg">#REF!</definedName>
    <definedName name="chdyrrr" localSheetId="1">#REF!</definedName>
    <definedName name="chdyrrr">#REF!</definedName>
    <definedName name="CIcheckValve">#REF!</definedName>
    <definedName name="cidjoint" localSheetId="1">#REF!</definedName>
    <definedName name="cidjoint">#REF!</definedName>
    <definedName name="CIDjoints">[16]maya!$B$370:$B$375</definedName>
    <definedName name="CIdummy">#REF!</definedName>
    <definedName name="CIfootValve">#REF!</definedName>
    <definedName name="CIR" localSheetId="1">#REF!</definedName>
    <definedName name="CIR">#REF!</definedName>
    <definedName name="City" localSheetId="1">#REF!</definedName>
    <definedName name="City">#REF!</definedName>
    <definedName name="CJDH">'[42]Plant &amp;  Machinery'!$G$34</definedName>
    <definedName name="cjv" localSheetId="1">#REF!</definedName>
    <definedName name="cjv">#REF!</definedName>
    <definedName name="CM">'[43]Plant &amp;  Machinery'!$G$11</definedName>
    <definedName name="cm_mix">'[36]data existing_do not delete'!$A$78:$A$84</definedName>
    <definedName name="cnvey" localSheetId="1">[44]Lead!#REF!</definedName>
    <definedName name="cnvey">[44]Lead!#REF!</definedName>
    <definedName name="Code" localSheetId="1" hidden="1">#REF!</definedName>
    <definedName name="Code" hidden="1">#REF!</definedName>
    <definedName name="Company" localSheetId="1">#REF!</definedName>
    <definedName name="Company">#REF!</definedName>
    <definedName name="con_mixer" localSheetId="1">#REF!</definedName>
    <definedName name="con_mixer">#REF!</definedName>
    <definedName name="con_pro" localSheetId="1">#REF!</definedName>
    <definedName name="con_pro">#REF!</definedName>
    <definedName name="Construction">'[35]Bitumen trunk'!$W$1:$AN$196</definedName>
    <definedName name="Copy" localSheetId="1">#REF!</definedName>
    <definedName name="Copy">#REF!</definedName>
    <definedName name="Country" localSheetId="1">#REF!</definedName>
    <definedName name="Country">#REF!</definedName>
    <definedName name="coverpage">[45]maya!$A$11:$A$18</definedName>
    <definedName name="CP" localSheetId="1">#REF!</definedName>
    <definedName name="CP">#REF!</definedName>
    <definedName name="cr" localSheetId="1">[31]DATA!$H$17</definedName>
    <definedName name="cr">[31]DATA!$H$17</definedName>
    <definedName name="crr">[46]maya!$B$343:$B$348</definedName>
    <definedName name="CRS" localSheetId="1">[31]DATA!$H$138</definedName>
    <definedName name="CRS">[31]DATA!$H$138</definedName>
    <definedName name="crsrate" localSheetId="1">'[23]lead-st'!$L$12</definedName>
    <definedName name="crsrate">'[23]lead-st'!$L$12</definedName>
    <definedName name="crss" localSheetId="1">[23]rdamdata!$J$10</definedName>
    <definedName name="crss">[23]rdamdata!$J$10</definedName>
    <definedName name="crtts">[47]maya!$A$23:$A$27</definedName>
    <definedName name="crush" localSheetId="1">[39]r!$F$30</definedName>
    <definedName name="crush">[39]r!$F$30</definedName>
    <definedName name="crust" localSheetId="1">[48]Data.F8.BTR!#REF!</definedName>
    <definedName name="crust">[48]Data.F8.BTR!#REF!</definedName>
    <definedName name="cshewcen" localSheetId="1">#REF!</definedName>
    <definedName name="cshewcen">#REF!</definedName>
    <definedName name="cshewcenchrfoot" localSheetId="1">#REF!</definedName>
    <definedName name="cshewcenchrfoot">#REF!</definedName>
    <definedName name="cshewcenchrpb" localSheetId="1">#REF!</definedName>
    <definedName name="cshewcenchrpb">#REF!</definedName>
    <definedName name="cshewcenchrped" localSheetId="1">#REF!</definedName>
    <definedName name="cshewcenchrped">#REF!</definedName>
    <definedName name="ct_basic" localSheetId="1">'[20]C-data'!#REF!</definedName>
    <definedName name="ct_basic">'[20]C-data'!#REF!</definedName>
    <definedName name="cut_holes_bw" localSheetId="1">#REF!</definedName>
    <definedName name="cut_holes_bw">#REF!</definedName>
    <definedName name="cut_holes_rcc" localSheetId="1">#REF!</definedName>
    <definedName name="cut_holes_rcc">#REF!</definedName>
    <definedName name="CWSUMP">'[49]DATA-BASE'!$I$6:$T$22</definedName>
    <definedName name="D.t" localSheetId="1">[34]data!#REF!</definedName>
    <definedName name="D.t">[34]data!#REF!</definedName>
    <definedName name="D_t" localSheetId="1">#REF!</definedName>
    <definedName name="D_t">#REF!</definedName>
    <definedName name="da" localSheetId="1">#REF!</definedName>
    <definedName name="da">#REF!</definedName>
    <definedName name="dadoing" localSheetId="1">#REF!</definedName>
    <definedName name="dadoing">#REF!</definedName>
    <definedName name="dat" localSheetId="1">#REF!</definedName>
    <definedName name="dat">#REF!</definedName>
    <definedName name="data" localSheetId="1">[50]Data!#REF!</definedName>
    <definedName name="data">[50]Data!#REF!</definedName>
    <definedName name="Data...CD">[51]Labour!$D$5</definedName>
    <definedName name="data1" localSheetId="1" hidden="1">#REF!</definedName>
    <definedName name="data1" localSheetId="0" hidden="1">#REF!</definedName>
    <definedName name="data1" hidden="1">#REF!</definedName>
    <definedName name="data2" localSheetId="1" hidden="1">#REF!</definedName>
    <definedName name="data2" localSheetId="0" hidden="1">#REF!</definedName>
    <definedName name="data2" hidden="1">#REF!</definedName>
    <definedName name="data3" localSheetId="1" hidden="1">#REF!</definedName>
    <definedName name="data3" localSheetId="0" hidden="1">#REF!</definedName>
    <definedName name="data3" hidden="1">#REF!</definedName>
    <definedName name="DATA6" localSheetId="1">#REF!</definedName>
    <definedName name="DATA6">#REF!</definedName>
    <definedName name="Data7" localSheetId="1">#REF!</definedName>
    <definedName name="Data7">#REF!</definedName>
    <definedName name="Dataa" localSheetId="1">#REF!</definedName>
    <definedName name="Dataa">#REF!</definedName>
    <definedName name="_xlnm.Database" localSheetId="1">#REF!</definedName>
    <definedName name="_xlnm.Database">#REF!</definedName>
    <definedName name="DBM" localSheetId="1">#REF!</definedName>
    <definedName name="DBM">#REF!</definedName>
    <definedName name="dc" localSheetId="1">#REF!</definedName>
    <definedName name="dc">#REF!</definedName>
    <definedName name="DD" localSheetId="1">#REF!</definedName>
    <definedName name="DD">#REF!</definedName>
    <definedName name="DD20HB">[52]Leads!$Q$39</definedName>
    <definedName name="ddd" localSheetId="1">#REF!</definedName>
    <definedName name="ddd" hidden="1">'[30]final abstract'!#REF!</definedName>
    <definedName name="dddd" localSheetId="1">#REF!</definedName>
    <definedName name="dddd">#REF!</definedName>
    <definedName name="dddddd">[53]leads!$H$7</definedName>
    <definedName name="DDSAND">[52]Leads!$Q$36</definedName>
    <definedName name="de" localSheetId="1">#REF!</definedName>
    <definedName name="de">#REF!</definedName>
    <definedName name="delifting_depths">'[36]data existing_do not delete'!$A$27:$A$40</definedName>
    <definedName name="derse" localSheetId="1">#REF!</definedName>
    <definedName name="derse">#REF!</definedName>
    <definedName name="description">[54]maya!$A$71:$A$98</definedName>
    <definedName name="df" localSheetId="1">#REF!</definedName>
    <definedName name="df">#REF!</definedName>
    <definedName name="dfas" localSheetId="1" hidden="1">'[30]final abstract'!#REF!</definedName>
    <definedName name="dfas" hidden="1">'[30]final abstract'!#REF!</definedName>
    <definedName name="dfd" localSheetId="1">#REF!</definedName>
    <definedName name="dfd">#REF!</definedName>
    <definedName name="dfdddd" localSheetId="1">#REF!</definedName>
    <definedName name="dfdddd">#REF!</definedName>
    <definedName name="dfdsfd">'[55]Plant &amp;  Machinery'!$G$13</definedName>
    <definedName name="dia">[56]Sheet2!$A$1:$B$9</definedName>
    <definedName name="dipu" localSheetId="1">#REF!</definedName>
    <definedName name="dipu">#REF!</definedName>
    <definedName name="Discount" localSheetId="1" hidden="1">#REF!</definedName>
    <definedName name="Discount" localSheetId="0" hidden="1">#REF!</definedName>
    <definedName name="Discount" hidden="1">#REF!</definedName>
    <definedName name="display_area_2" localSheetId="1" hidden="1">#REF!</definedName>
    <definedName name="display_area_2" localSheetId="0" hidden="1">#REF!</definedName>
    <definedName name="display_area_2" hidden="1">#REF!</definedName>
    <definedName name="div" localSheetId="1">#REF!</definedName>
    <definedName name="div">#REF!</definedName>
    <definedName name="DJD" localSheetId="1">#REF!</definedName>
    <definedName name="DJD">#REF!</definedName>
    <definedName name="DKDK" localSheetId="1">[57]Labour!$D$5</definedName>
    <definedName name="DKDK">[57]Labour!$D$5</definedName>
    <definedName name="don" localSheetId="1">#REF!</definedName>
    <definedName name="don">#REF!</definedName>
    <definedName name="done" localSheetId="1">#REF!</definedName>
    <definedName name="done">#REF!</definedName>
    <definedName name="door_one_m" localSheetId="1">#REF!</definedName>
    <definedName name="door_one_m">#REF!</definedName>
    <definedName name="door_sizes">'[36]data existing_do not delete'!$E$33:$E$50</definedName>
    <definedName name="door_toilet" localSheetId="1">#REF!</definedName>
    <definedName name="door_toilet">#REF!</definedName>
    <definedName name="DRY_ROLLING" localSheetId="1">#REF!</definedName>
    <definedName name="DRY_ROLLING">#REF!</definedName>
    <definedName name="ds" localSheetId="1">#REF!</definedName>
    <definedName name="ds">#REF!</definedName>
    <definedName name="dsad" localSheetId="1" hidden="1">#REF!</definedName>
    <definedName name="dsad" hidden="1">#REF!</definedName>
    <definedName name="dt" localSheetId="1">#REF!</definedName>
    <definedName name="dt">#REF!</definedName>
    <definedName name="dtt" localSheetId="1">#REF!</definedName>
    <definedName name="dtt">#REF!</definedName>
    <definedName name="dust" localSheetId="1">#REF!</definedName>
    <definedName name="dust">#REF!</definedName>
    <definedName name="E_W_CARTED_FMC" localSheetId="1">#REF!</definedName>
    <definedName name="E_W_CARTED_FMC">#REF!</definedName>
    <definedName name="E_W_SIDE">#N/A</definedName>
    <definedName name="E_W_SIDE_FMC_NO" localSheetId="1">#REF!</definedName>
    <definedName name="E_W_SIDE_FMC_NO">#REF!</definedName>
    <definedName name="E_W_SIDE_FMC_PR" localSheetId="1">#REF!</definedName>
    <definedName name="E_W_SIDE_FMC_PR">#REF!</definedName>
    <definedName name="E_W_SIDE_OMC" localSheetId="1">#REF!</definedName>
    <definedName name="E_W_SIDE_OMC">#REF!</definedName>
    <definedName name="Earth_Lead">'[36]data existing_do not delete'!$F$75:$F$230</definedName>
    <definedName name="earthld">[58]leads!#REF!</definedName>
    <definedName name="ec">[59]m!$M$3</definedName>
    <definedName name="ee">[60]m!$D$149</definedName>
    <definedName name="eee" localSheetId="1">#REF!</definedName>
    <definedName name="eee">#REF!</definedName>
    <definedName name="egar" localSheetId="1">[61]Material!$D$117</definedName>
    <definedName name="egar">[61]Material!$D$117</definedName>
    <definedName name="Email" localSheetId="1">#REF!</definedName>
    <definedName name="Email">#REF!</definedName>
    <definedName name="enamel_door_paint" localSheetId="1">#REF!</definedName>
    <definedName name="enamel_door_paint">#REF!</definedName>
    <definedName name="enamel_grill_paint" localSheetId="1">#REF!</definedName>
    <definedName name="enamel_grill_paint">#REF!</definedName>
    <definedName name="End_Bal">#REF!</definedName>
    <definedName name="ERYUI" localSheetId="1">'[62]Plant &amp;  Machinery'!$G$13</definedName>
    <definedName name="ERYUI">'[62]Plant &amp;  Machinery'!$G$13</definedName>
    <definedName name="estimate">[63]Material!$D$114</definedName>
    <definedName name="EW">[16]maya!$A$1:$A$2</definedName>
    <definedName name="EW_A" localSheetId="1">[31]DATA!$H$32</definedName>
    <definedName name="EW_A">[31]DATA!$H$32</definedName>
    <definedName name="EW_B" localSheetId="1">[31]DATA!$H$37</definedName>
    <definedName name="EW_B">[31]DATA!$H$37</definedName>
    <definedName name="ewe" localSheetId="1">#REF!</definedName>
    <definedName name="ewe">#REF!</definedName>
    <definedName name="EWSTM">[64]ewst!$E$13:$R$172</definedName>
    <definedName name="excavation" localSheetId="1">#REF!</definedName>
    <definedName name="excavation">#REF!</definedName>
    <definedName name="excavationrate">'[65]data existing_do not delete'!$J$2:$J$9</definedName>
    <definedName name="Excel_BuiltIn__FilterDatabase" localSheetId="1">#REF!</definedName>
    <definedName name="Excel_BuiltIn__FilterDatabase">#REF!</definedName>
    <definedName name="Excel_BuiltIn_Database">#N/A</definedName>
    <definedName name="Excel_BuiltIn_Print_Area" localSheetId="1">#REF!</definedName>
    <definedName name="Excel_BuiltIn_Print_Area">#REF!</definedName>
    <definedName name="Excel_BuiltIn_Print_Titles">NA()</definedName>
    <definedName name="f" localSheetId="1">#REF!</definedName>
    <definedName name="f">#REF!</definedName>
    <definedName name="FAB" localSheetId="1">[31]DATA!$H$199</definedName>
    <definedName name="FAB">[31]DATA!$H$199</definedName>
    <definedName name="fabchr" localSheetId="1">#REF!</definedName>
    <definedName name="fabchr">#REF!</definedName>
    <definedName name="Fax" localSheetId="1">#REF!</definedName>
    <definedName name="Fax">#REF!</definedName>
    <definedName name="FCode" localSheetId="1" hidden="1">#REF!</definedName>
    <definedName name="FCode" localSheetId="0" hidden="1">#REF!</definedName>
    <definedName name="FCode" hidden="1">#REF!</definedName>
    <definedName name="FDJDSJFDJFLDJF" localSheetId="1">[57]Labour!$D$19</definedName>
    <definedName name="FDJDSJFDJFLDJF">[57]Labour!$D$19</definedName>
    <definedName name="Feeder_Road_Sections">[35]Feeder!$A$1:$L$386</definedName>
    <definedName name="ffghf" localSheetId="1">#REF!</definedName>
    <definedName name="ffghf">#REF!</definedName>
    <definedName name="fg" localSheetId="1">#REF!</definedName>
    <definedName name="fg">#REF!</definedName>
    <definedName name="FGD" localSheetId="1" hidden="1">{"'ridftotal'!$A$4:$S$27"}</definedName>
    <definedName name="FGD" hidden="1">{"'ridftotal'!$A$4:$S$27"}</definedName>
    <definedName name="FGHH" localSheetId="1" hidden="1">{"'ridftotal'!$A$4:$S$27"}</definedName>
    <definedName name="FGHH" hidden="1">{"'ridftotal'!$A$4:$S$27"}</definedName>
    <definedName name="fglhkohpiyohpy" localSheetId="1">#REF!</definedName>
    <definedName name="fglhkohpiyohpy">#REF!</definedName>
    <definedName name="fgsdgh" localSheetId="1">#REF!</definedName>
    <definedName name="fgsdgh">#REF!</definedName>
    <definedName name="FGTY" localSheetId="1">[62]Material!$D$79</definedName>
    <definedName name="FGTY">[62]Material!$D$79</definedName>
    <definedName name="FGTYU" localSheetId="1">[62]Labour!$D$19</definedName>
    <definedName name="FGTYU">[62]Labour!$D$19</definedName>
    <definedName name="filling_earth" localSheetId="1">#REF!</definedName>
    <definedName name="filling_earth">#REF!</definedName>
    <definedName name="filling_gravel" localSheetId="1">#REF!</definedName>
    <definedName name="filling_gravel">#REF!</definedName>
    <definedName name="fineaggregate" localSheetId="1">#REF!</definedName>
    <definedName name="fineaggregate">#REF!</definedName>
    <definedName name="finished" localSheetId="1">#REF!</definedName>
    <definedName name="finished">#REF!</definedName>
    <definedName name="floor_ceramic" localSheetId="1">#REF!</definedName>
    <definedName name="floor_ceramic">#REF!</definedName>
    <definedName name="floor_chequered" localSheetId="1">#REF!</definedName>
    <definedName name="floor_chequered">#REF!</definedName>
    <definedName name="floor_kadapa" localSheetId="1">#REF!</definedName>
    <definedName name="floor_kadapa">#REF!</definedName>
    <definedName name="floor_shahbad" localSheetId="1">#REF!</definedName>
    <definedName name="floor_shahbad">#REF!</definedName>
    <definedName name="FoundConc">[16]maya!$A$3:$A$6</definedName>
    <definedName name="fred">[47]maya!$A$11:$A$18</definedName>
    <definedName name="fresh" localSheetId="1">#REF!</definedName>
    <definedName name="fresh">#REF!</definedName>
    <definedName name="FRTG" localSheetId="1">[62]Labour!$D$5</definedName>
    <definedName name="FRTG">[62]Labour!$D$5</definedName>
    <definedName name="frty" localSheetId="1">'[62]Plant &amp;  Machinery'!$G$4</definedName>
    <definedName name="frty">'[62]Plant &amp;  Machinery'!$G$4</definedName>
    <definedName name="Full_Print">#REF!</definedName>
    <definedName name="g" localSheetId="1">#REF!</definedName>
    <definedName name="g">#REF!</definedName>
    <definedName name="g_lead" localSheetId="1">#REF!</definedName>
    <definedName name="g_lead">#REF!</definedName>
    <definedName name="gagan" localSheetId="1">[61]Material!$D$113</definedName>
    <definedName name="gagan">[61]Material!$D$113</definedName>
    <definedName name="gaj" localSheetId="1">[66]Lead!#REF!</definedName>
    <definedName name="gaj">[66]Lead!#REF!</definedName>
    <definedName name="gcv">[67]maya!$A$71:$A$98</definedName>
    <definedName name="gf" localSheetId="1">#REF!</definedName>
    <definedName name="gf">#REF!</definedName>
    <definedName name="gh" localSheetId="1">#REF!</definedName>
    <definedName name="gh">#REF!</definedName>
    <definedName name="GHGHF" localSheetId="1">[62]Material!$D$51</definedName>
    <definedName name="GHGHF">[62]Material!$D$51</definedName>
    <definedName name="GHHH" localSheetId="1">[62]Material!$D$129</definedName>
    <definedName name="GHHH">[62]Material!$D$129</definedName>
    <definedName name="GHJK" localSheetId="1" hidden="1">{"'ridftotal'!$A$4:$S$27"}</definedName>
    <definedName name="GHJK" hidden="1">{"'ridftotal'!$A$4:$S$27"}</definedName>
    <definedName name="GHJKJK" localSheetId="1" hidden="1">{"'ridftotal'!$A$4:$S$27"}</definedName>
    <definedName name="GHJKJK" hidden="1">{"'ridftotal'!$A$4:$S$27"}</definedName>
    <definedName name="ghsh" localSheetId="1">#REF!</definedName>
    <definedName name="ghsh">#REF!</definedName>
    <definedName name="giall">[41]Sheet1!$B$120:$B$243</definedName>
    <definedName name="gib" localSheetId="1">#REF!</definedName>
    <definedName name="gib">#REF!</definedName>
    <definedName name="GIbend">#REF!</definedName>
    <definedName name="GIcoupling">#REF!</definedName>
    <definedName name="GIelbow">#REF!</definedName>
    <definedName name="GInipple">#REF!</definedName>
    <definedName name="GIreducedTee">#REF!</definedName>
    <definedName name="GIreducer">#REF!</definedName>
    <definedName name="GIspecial">#REF!</definedName>
    <definedName name="gispecials">[41]Sheet1!$B$120:$B$234</definedName>
    <definedName name="GIunion">#REF!</definedName>
    <definedName name="Glazed_coloured_tiles_for_Dadooing" localSheetId="1">#REF!</definedName>
    <definedName name="Glazed_coloured_tiles_for_Dadooing">#REF!</definedName>
    <definedName name="GLOADING" localSheetId="1">#REF!</definedName>
    <definedName name="GLOADING">#REF!</definedName>
    <definedName name="GMgateValve">#REF!</definedName>
    <definedName name="goo" localSheetId="1">#REF!</definedName>
    <definedName name="goo">#REF!</definedName>
    <definedName name="GOTLS">[68]Sheet1!$B$120:$B$234</definedName>
    <definedName name="grade1" localSheetId="1">#REF!</definedName>
    <definedName name="grade1">#REF!</definedName>
    <definedName name="grade2" localSheetId="1">#REF!</definedName>
    <definedName name="grade2">#REF!</definedName>
    <definedName name="grade3" localSheetId="1">#REF!</definedName>
    <definedName name="grade3">#REF!</definedName>
    <definedName name="granolithic_floor" localSheetId="1">#REF!</definedName>
    <definedName name="granolithic_floor">#REF!</definedName>
    <definedName name="GRAVEL" localSheetId="1">#REF!</definedName>
    <definedName name="GRAVEL">#REF!</definedName>
    <definedName name="Grstone" localSheetId="1">#REF!</definedName>
    <definedName name="Grstone">#REF!</definedName>
    <definedName name="gsb" localSheetId="1">#REF!</definedName>
    <definedName name="gsb">#REF!</definedName>
    <definedName name="GSP" localSheetId="1">[31]DATA!$H$233</definedName>
    <definedName name="GSP">[31]DATA!$H$233</definedName>
    <definedName name="gtyio" localSheetId="1">[62]Material!$D$70</definedName>
    <definedName name="gtyio">[62]Material!$D$70</definedName>
    <definedName name="GULOADING" localSheetId="1">#REF!</definedName>
    <definedName name="GULOADING">#REF!</definedName>
    <definedName name="Gunduvarigudem" localSheetId="1">#REF!</definedName>
    <definedName name="Gunduvarigudem">#REF!</definedName>
    <definedName name="gyfc" localSheetId="1">#REF!</definedName>
    <definedName name="gyfc">#REF!</definedName>
    <definedName name="HDFGF">#REF!</definedName>
    <definedName name="HDM_III_INPUT_DATA">'[35]Bitumen trunk'!$BO$1:$DI$196</definedName>
    <definedName name="HDPE">[69]detls!$A$3:$O$18</definedName>
    <definedName name="hdpewts">'[70]hdpe weights'!$B$1:$F$53</definedName>
    <definedName name="Header_Row" localSheetId="1">ROW(#REF!)</definedName>
    <definedName name="Header_Row">ROW(#REF!)</definedName>
    <definedName name="hf" localSheetId="1">#REF!</definedName>
    <definedName name="hf">#REF!</definedName>
    <definedName name="hggg">[71]Material!$D$17</definedName>
    <definedName name="hgle" localSheetId="1">#REF!</definedName>
    <definedName name="hgle">#REF!</definedName>
    <definedName name="HiddenRows" localSheetId="1" hidden="1">#REF!</definedName>
    <definedName name="HiddenRows" localSheetId="0" hidden="1">#REF!</definedName>
    <definedName name="HiddenRows" hidden="1">#REF!</definedName>
    <definedName name="HJ" localSheetId="1" hidden="1">{"'ridftotal'!$A$4:$S$27"}</definedName>
    <definedName name="HJ" hidden="1">{"'ridftotal'!$A$4:$S$27"}</definedName>
    <definedName name="hjk">[72]m!$M$3</definedName>
    <definedName name="HTML_CodePage" hidden="1">1252</definedName>
    <definedName name="HTML_Control" localSheetId="1" hidden="1">{"'ridftotal'!$A$4:$S$27"}</definedName>
    <definedName name="HTML_Control" hidden="1">{"'ridftotal'!$A$4:$S$27"}</definedName>
    <definedName name="HTML_Description" hidden="1">""</definedName>
    <definedName name="HTML_Email" hidden="1">""</definedName>
    <definedName name="HTML_Header" hidden="1">"ridftotal"</definedName>
    <definedName name="HTML_LastUpdate" hidden="1">"3/31/00"</definedName>
    <definedName name="HTML_LineAfter" hidden="1">FALSE</definedName>
    <definedName name="HTML_LineBefore" hidden="1">FALSE</definedName>
    <definedName name="HTML_Name" hidden="1">"PVKUTUMBA RAO"</definedName>
    <definedName name="HTML_OBDlg2" hidden="1">TRUE</definedName>
    <definedName name="HTML_OBDlg4" hidden="1">TRUE</definedName>
    <definedName name="HTML_OS" hidden="1">0</definedName>
    <definedName name="HTML_PathFile" hidden="1">"C:\MNMGEN\ridf5\MyHTML.htm"</definedName>
    <definedName name="HTML_Title" hidden="1">"absjanfeb2k"</definedName>
    <definedName name="hy">[73]maya!$B$343:$B$348</definedName>
    <definedName name="HYD_EXCAVATOR" localSheetId="1">#REF!</definedName>
    <definedName name="HYD_EXCAVATOR">#REF!</definedName>
    <definedName name="HYSD" localSheetId="1">#REF!</definedName>
    <definedName name="HYSD">#REF!</definedName>
    <definedName name="HYT" localSheetId="1">'[62]Plant &amp;  Machinery'!$G$4</definedName>
    <definedName name="HYT">'[62]Plant &amp;  Machinery'!$G$4</definedName>
    <definedName name="i" localSheetId="1">#REF!</definedName>
    <definedName name="i">#REF!</definedName>
    <definedName name="id" localSheetId="1">#REF!</definedName>
    <definedName name="id">#REF!</definedName>
    <definedName name="id10.0" localSheetId="1">#REF!</definedName>
    <definedName name="id10.0">#REF!</definedName>
    <definedName name="id2.5" localSheetId="1">#REF!</definedName>
    <definedName name="id2.5">#REF!</definedName>
    <definedName name="id4.0" localSheetId="1">#REF!</definedName>
    <definedName name="id4.0">#REF!</definedName>
    <definedName name="id6.0" localSheetId="1">#REF!</definedName>
    <definedName name="id6.0">#REF!</definedName>
    <definedName name="iiii">[55]Labour!$D$5</definedName>
    <definedName name="IK" localSheetId="1" hidden="1">{"'ridftotal'!$A$4:$S$27"}</definedName>
    <definedName name="IK" hidden="1">{"'ridftotal'!$A$4:$S$27"}</definedName>
    <definedName name="impervious_coat" localSheetId="1">#REF!</definedName>
    <definedName name="impervious_coat">#REF!</definedName>
    <definedName name="Index" localSheetId="1" hidden="1">{"'ridftotal'!$A$4:$S$27"}</definedName>
    <definedName name="Index" hidden="1">{"'ridftotal'!$A$4:$S$27"}</definedName>
    <definedName name="Interest_Rate">#REF!</definedName>
    <definedName name="interlocking" localSheetId="1">#REF!</definedName>
    <definedName name="interlocking">#REF!</definedName>
    <definedName name="isolatedworks">#REF!</definedName>
    <definedName name="item">[54]maya!$A$69:$A$107</definedName>
    <definedName name="j" localSheetId="1">#REF!</definedName>
    <definedName name="j">#REF!</definedName>
    <definedName name="jk" localSheetId="1" hidden="1">{"'ridftotal'!$A$4:$S$27"}</definedName>
    <definedName name="jk" hidden="1">{"'ridftotal'!$A$4:$S$27"}</definedName>
    <definedName name="jlkjlklklk" localSheetId="1">#REF!</definedName>
    <definedName name="jlkjlklklk">#REF!</definedName>
    <definedName name="JU">[43]Material!$D$93</definedName>
    <definedName name="JUNGLE" localSheetId="1">#REF!</definedName>
    <definedName name="JUNGLE">#REF!</definedName>
    <definedName name="JVSTONE">[52]Leads!$Q$9</definedName>
    <definedName name="k" localSheetId="1">#REF!</definedName>
    <definedName name="k">#REF!</definedName>
    <definedName name="KADA" localSheetId="1" hidden="1">{"'ridftotal'!$A$4:$S$27"}</definedName>
    <definedName name="KADA" hidden="1">{"'ridftotal'!$A$4:$S$27"}</definedName>
    <definedName name="kADAPA" localSheetId="1" hidden="1">{"'ridftotal'!$A$4:$S$27"}</definedName>
    <definedName name="kADAPA" hidden="1">{"'ridftotal'!$A$4:$S$27"}</definedName>
    <definedName name="KIOP" localSheetId="1">[62]Material!$D$47</definedName>
    <definedName name="KIOP">[62]Material!$D$47</definedName>
    <definedName name="kj" localSheetId="1">#REF!</definedName>
    <definedName name="kj">#REF!</definedName>
    <definedName name="KK" localSheetId="1">#REF!</definedName>
    <definedName name="KK">#REF!</definedName>
    <definedName name="kkkkkk" localSheetId="1">#REF!</definedName>
    <definedName name="kkkkkk">#REF!</definedName>
    <definedName name="kl" localSheetId="1">#REF!</definedName>
    <definedName name="kl">#REF!</definedName>
    <definedName name="km10th" localSheetId="1">#REF!</definedName>
    <definedName name="km10th">#REF!</definedName>
    <definedName name="km11th" localSheetId="1">#REF!</definedName>
    <definedName name="km11th">#REF!</definedName>
    <definedName name="km12th" localSheetId="1">#REF!</definedName>
    <definedName name="km12th">#REF!</definedName>
    <definedName name="km13th" localSheetId="1">#REF!</definedName>
    <definedName name="km13th">#REF!</definedName>
    <definedName name="km14th" localSheetId="1">#REF!</definedName>
    <definedName name="km14th">#REF!</definedName>
    <definedName name="km16th" localSheetId="1">#REF!</definedName>
    <definedName name="km16th">#REF!</definedName>
    <definedName name="km17th" localSheetId="1">#REF!</definedName>
    <definedName name="km17th">#REF!</definedName>
    <definedName name="km18th" localSheetId="1">#REF!</definedName>
    <definedName name="km18th">#REF!</definedName>
    <definedName name="km19th" localSheetId="1">#REF!</definedName>
    <definedName name="km19th">#REF!</definedName>
    <definedName name="km20th" localSheetId="1">#REF!</definedName>
    <definedName name="km20th">#REF!</definedName>
    <definedName name="km2nd" localSheetId="1">#REF!</definedName>
    <definedName name="km2nd">#REF!</definedName>
    <definedName name="km3rd" localSheetId="1">#REF!</definedName>
    <definedName name="km3rd">#REF!</definedName>
    <definedName name="km4th" localSheetId="1">#REF!</definedName>
    <definedName name="km4th">#REF!</definedName>
    <definedName name="km5th" localSheetId="1">#REF!</definedName>
    <definedName name="km5th">#REF!</definedName>
    <definedName name="km6th" localSheetId="1">#REF!</definedName>
    <definedName name="km6th">#REF!</definedName>
    <definedName name="km7th" localSheetId="1">#REF!</definedName>
    <definedName name="km7th">#REF!</definedName>
    <definedName name="km8th" localSheetId="1">#REF!</definedName>
    <definedName name="km8th">#REF!</definedName>
    <definedName name="km9th" localSheetId="1">#REF!</definedName>
    <definedName name="km9th">#REF!</definedName>
    <definedName name="Knr" localSheetId="1">#REF!</definedName>
    <definedName name="Knr">#REF!</definedName>
    <definedName name="l">[74]Labour!$D$8</definedName>
    <definedName name="L_Bhisti" localSheetId="1">[75]Labour!$D$3</definedName>
    <definedName name="L_Bhisti">[75]Labour!$D$3</definedName>
    <definedName name="L_BISTI" localSheetId="1">#REF!</definedName>
    <definedName name="L_BISTI">#REF!</definedName>
    <definedName name="L_BitumenSprayer">[74]Labour!$D$4</definedName>
    <definedName name="L_Blacksmith" localSheetId="1">[75]Labour!$D$5</definedName>
    <definedName name="L_Blacksmith">[75]Labour!$D$5</definedName>
    <definedName name="L_Blaster" localSheetId="1">[76]Labour!$D$6</definedName>
    <definedName name="L_Blaster">[76]Labour!$D$6</definedName>
    <definedName name="L_BSMIT" localSheetId="1">#REF!</definedName>
    <definedName name="L_BSMIT">#REF!</definedName>
    <definedName name="L_Carpenter_1stClass">[77]Labour!$D$7</definedName>
    <definedName name="L_ChipsSpreader">[74]Labour!$D$8</definedName>
    <definedName name="L_Chiseller">[77]Labour!$D$9</definedName>
    <definedName name="L_CPENTER" localSheetId="1">#REF!</definedName>
    <definedName name="L_CPENTER">#REF!</definedName>
    <definedName name="L_Dresser_Skilled">[77]Labour!$D$10</definedName>
    <definedName name="L_Driller" localSheetId="1">[76]Labour!$D$11</definedName>
    <definedName name="L_Driller">[76]Labour!$D$11</definedName>
    <definedName name="L_ELECRICIAN" localSheetId="1">#REF!</definedName>
    <definedName name="L_ELECRICIAN">#REF!</definedName>
    <definedName name="L_Fitter">[78]Labour!$D$13</definedName>
    <definedName name="L_Mason_1stClass" localSheetId="1">[75]Labour!$D$14</definedName>
    <definedName name="L_Mason_1stClass">[75]Labour!$D$14</definedName>
    <definedName name="L_Mason_2ndClass" localSheetId="1">[75]Labour!$D$15</definedName>
    <definedName name="L_Mason_2ndClass">[75]Labour!$D$15</definedName>
    <definedName name="L_MASON1" localSheetId="1">#REF!</definedName>
    <definedName name="L_MASON1">#REF!</definedName>
    <definedName name="L_MASON2" localSheetId="1">#REF!</definedName>
    <definedName name="L_MASON2">#REF!</definedName>
    <definedName name="L_Mate" localSheetId="1">[75]Labour!$D$16</definedName>
    <definedName name="L_Mate">[75]Labour!$D$16</definedName>
    <definedName name="L_MAZDOOES" localSheetId="1">#REF!</definedName>
    <definedName name="L_MAZDOOES">#REF!</definedName>
    <definedName name="L_Mazdoor" localSheetId="1">[75]Labour!$D$17</definedName>
    <definedName name="L_Mazdoor">[75]Labour!$D$17</definedName>
    <definedName name="L_Mazdoor_Semi" localSheetId="1">[75]Labour!$D$18</definedName>
    <definedName name="L_Mazdoor_Semi">[75]Labour!$D$18</definedName>
    <definedName name="L_Mazdoor_Skilled" localSheetId="1">[75]Labour!$D$19</definedName>
    <definedName name="L_Mazdoor_Skilled">[75]Labour!$D$19</definedName>
    <definedName name="L_MAZDOORSK" localSheetId="1">#REF!</definedName>
    <definedName name="L_MAZDOORSK">#REF!</definedName>
    <definedName name="L_MAZDOORUS" localSheetId="1">#REF!</definedName>
    <definedName name="L_MAZDOORUS">#REF!</definedName>
    <definedName name="L_Painter_1stClass">[77]Labour!$D$20</definedName>
    <definedName name="L_PLUMBER" localSheetId="1">#REF!</definedName>
    <definedName name="L_PLUMBER">#REF!</definedName>
    <definedName name="L_SURVEYER" localSheetId="1">#REF!</definedName>
    <definedName name="L_SURVEYER">#REF!</definedName>
    <definedName name="L_Surveyor" localSheetId="1">[75]Labour!$D$22</definedName>
    <definedName name="L_Surveyor">[75]Labour!$D$22</definedName>
    <definedName name="L_WhiteWasher">[77]Labour!$D$23</definedName>
    <definedName name="lakshmi" localSheetId="1">#REF!</definedName>
    <definedName name="lakshmi">#REF!</definedName>
    <definedName name="lali" localSheetId="1">#REF!</definedName>
    <definedName name="lali">#REF!</definedName>
    <definedName name="Last_Row" localSheetId="1">#N/A</definedName>
    <definedName name="Last_Row">IF([0]!Values_Entered,[0]!Header_Row+[0]!Number_of_Payments,[0]!Header_Row)</definedName>
    <definedName name="LBM" localSheetId="1">#REF!</definedName>
    <definedName name="LBM">#REF!</definedName>
    <definedName name="lead" localSheetId="1">#REF!</definedName>
    <definedName name="lead">#REF!</definedName>
    <definedName name="Lead_gravel" localSheetId="1">#REF!</definedName>
    <definedName name="Lead_gravel">#REF!</definedName>
    <definedName name="Lead_metal_mc" localSheetId="1">#REF!</definedName>
    <definedName name="Lead_metal_mc">#REF!</definedName>
    <definedName name="Lead_Metal_ss" localSheetId="1">#REF!</definedName>
    <definedName name="Lead_Metal_ss">#REF!</definedName>
    <definedName name="lead_prin" localSheetId="1">#REF!</definedName>
    <definedName name="lead_prin">#REF!</definedName>
    <definedName name="Lead_sand_filling" localSheetId="1">#REF!</definedName>
    <definedName name="Lead_sand_filling">#REF!</definedName>
    <definedName name="Lead_sand_mortor" localSheetId="1">#REF!</definedName>
    <definedName name="Lead_sand_mortor">#REF!</definedName>
    <definedName name="Lead_stone" localSheetId="1">#REF!</definedName>
    <definedName name="Lead_stone">#REF!</definedName>
    <definedName name="lead3" localSheetId="1">#REF!</definedName>
    <definedName name="lead3">#REF!</definedName>
    <definedName name="leadprin" localSheetId="1">#REF!</definedName>
    <definedName name="leadprin">#REF!</definedName>
    <definedName name="leads" localSheetId="1">#REF!</definedName>
    <definedName name="leads">#REF!</definedName>
    <definedName name="leads1" localSheetId="1">[79]leads!$A$3:$F$53</definedName>
    <definedName name="leads1">[79]leads!$A$3:$F$53</definedName>
    <definedName name="leads11" localSheetId="1">[17]leads!$A$3:$E$107</definedName>
    <definedName name="leads11">[17]leads!$A$3:$E$107</definedName>
    <definedName name="legend" localSheetId="1">#REF!</definedName>
    <definedName name="legend">#REF!</definedName>
    <definedName name="LEN" localSheetId="1">#REF!</definedName>
    <definedName name="LEN">#REF!</definedName>
    <definedName name="lgt" localSheetId="1">'[20]C-data'!$F$25</definedName>
    <definedName name="lgt">'[20]C-data'!$F$25</definedName>
    <definedName name="lift_charges">'[36]data existing_do not delete'!$E$20:$E$22</definedName>
    <definedName name="lift_range">'[36]data existing_do not delete'!$A$57:$A$70</definedName>
    <definedName name="lifting_heights">'[36]data existing_do not delete'!$A$43:$A$54</definedName>
    <definedName name="lime" localSheetId="1">#REF!</definedName>
    <definedName name="lime">#REF!</definedName>
    <definedName name="LKJH">[80]Labour!$D$5</definedName>
    <definedName name="Loan_Amount">#REF!</definedName>
    <definedName name="Loan_Start">#REF!</definedName>
    <definedName name="Loan_Years">#REF!</definedName>
    <definedName name="lp" localSheetId="1">#REF!</definedName>
    <definedName name="lp">#REF!</definedName>
    <definedName name="LSNO1">[81]Lead!$N$7</definedName>
    <definedName name="LSNO24">[81]Lead!$N$26</definedName>
    <definedName name="LSNO26">[81]Lead!$N$28</definedName>
    <definedName name="LSNO3">[81]Lead!$N$9</definedName>
    <definedName name="lxg">#N/A</definedName>
    <definedName name="m" localSheetId="1">#REF!</definedName>
    <definedName name="m">#REF!</definedName>
    <definedName name="M_ACPipe_100" localSheetId="1">[76]Material!$D$3</definedName>
    <definedName name="M_ACPipe_100">[76]Material!$D$3</definedName>
    <definedName name="M_Aggregate_10" localSheetId="1">[75]Material!$D$17</definedName>
    <definedName name="M_Aggregate_10">[75]Material!$D$17</definedName>
    <definedName name="M_Aggregate_20" localSheetId="1">[75]Material!$D$18</definedName>
    <definedName name="M_Aggregate_20">[75]Material!$D$18</definedName>
    <definedName name="M_Aggregate_224_236m_WMM">[77]Material!$D$26</definedName>
    <definedName name="M_Aggregate_375mmMaximum_224_56mm" localSheetId="1">[75]Material!$D$4</definedName>
    <definedName name="M_Aggregate_375mmMaximum_224_56mm">[75]Material!$D$4</definedName>
    <definedName name="M_Aggregate_375mmMaximum_45_225mm">[77]Material!$D$5</definedName>
    <definedName name="M_Aggregate_375mmMaximum_Below_56mm">[77]Material!$D$6</definedName>
    <definedName name="M_Aggregate_40" localSheetId="1">[75]Material!$D$19</definedName>
    <definedName name="M_Aggregate_40">[75]Material!$D$19</definedName>
    <definedName name="M_Aggregate_45_224m_WMM">[77]Material!$D$27</definedName>
    <definedName name="M_Aggregate_53mmMaximum_225_56mm">[77]Material!$D$7</definedName>
    <definedName name="M_Aggregate_53mmMaximum_63_45mm">[77]Material!$D$8</definedName>
    <definedName name="M_Aggregate_53mmMaximum_below_56mm">[77]Material!$D$9</definedName>
    <definedName name="M_Aggregate_Crushable_GradeI">[77]Material!$D$20</definedName>
    <definedName name="M_Aggregate_Crushable_GradeII">[77]Material!$D$21</definedName>
    <definedName name="M_Aggregate_Crushable_GradeIII">[77]Material!$D$22</definedName>
    <definedName name="M_Aggregate_GradeI_40mmNominal_10_5mm">[77]Material!$D$10</definedName>
    <definedName name="M_Aggregate_GradeI_40mmNominal_25_10mm">[77]Material!$D$11</definedName>
    <definedName name="M_Aggregate_GradeI_40mmNominal_3725_25mm">[77]Material!$D$12</definedName>
    <definedName name="M_Aggregate_GradeI_40mmNominal_5mm">[77]Material!$D$13</definedName>
    <definedName name="M_Aggregate_GradeI_90_45mm">[77]Material!$D$23</definedName>
    <definedName name="M_Aggregate_GradeII_19mmNominal_10_5mm">[82]Material!$D$14</definedName>
    <definedName name="M_Aggregate_GradeII_19mmNominal_25_10mm">[82]Material!$D$15</definedName>
    <definedName name="M_Aggregate_GradeII_19mmNominal_5mm_below">[82]Material!$D$16</definedName>
    <definedName name="M_Aggregate_GradeII_63_45mm">[77]Material!$D$24</definedName>
    <definedName name="M_Aggregate_GradeIII_53_224mm">[77]Material!$D$25</definedName>
    <definedName name="M_Aggregates_53_22.4mm_at_Site">[83]Material!$E$37</definedName>
    <definedName name="M_Aggregates_63_45mm_at_Site">[83]Material!$E$40</definedName>
    <definedName name="M_Aggregates_90_45mm_at_Site">[83]Material!$E$41</definedName>
    <definedName name="M_AIRCOMP170" localSheetId="1">#REF!</definedName>
    <definedName name="M_AIRCOMP170">#REF!</definedName>
    <definedName name="M_AIRCOMP210" localSheetId="1">#REF!</definedName>
    <definedName name="M_AIRCOMP210">#REF!</definedName>
    <definedName name="M_AluminiumSheeting_15mm">[77]Material!$D$28</definedName>
    <definedName name="M_AluminiumStuds_100_100_Lense">[77]Material!$D$29</definedName>
    <definedName name="M_Bamboo_1stClass_85_100mm_25m_long">[77]Material!$D$31</definedName>
    <definedName name="M_Bamboo_1stClass_85_100mm_2m_long">[77]Material!$D$30</definedName>
    <definedName name="M_Bamboo_1stClass_85_100mm_3m_long">[77]Material!$D$32</definedName>
    <definedName name="M_Bamboo_1stClass_85_100mm_45_55m_long">[77]Material!$D$33</definedName>
    <definedName name="M_Bamboo_2ndClass_75mm_18_25m_long">[77]Material!$D$34</definedName>
    <definedName name="M_Bamboo_2ndClass_75mm_21_30m_long">[77]Material!$D$35</definedName>
    <definedName name="M_BarbedWire">[77]Material!$D$36</definedName>
    <definedName name="M_BindingMaterial">[77]Material!$D$37</definedName>
    <definedName name="M_BindingWire" localSheetId="1">[84]Material!$D$38</definedName>
    <definedName name="M_BindingWire">[84]Material!$D$38</definedName>
    <definedName name="M_Bitumen_CRM">[82]Material!$D$39</definedName>
    <definedName name="M_Bitumen_NRM">[82]Material!$D$40</definedName>
    <definedName name="M_Bitumen_PM">[82]Material!$D$41</definedName>
    <definedName name="M_Bitumen_S65">[74]Material!$D$42</definedName>
    <definedName name="M_Bitumen_S90">[74]Material!$D$43</definedName>
    <definedName name="M_BitumenEmulsion_RS1">[82]Material!$D$44</definedName>
    <definedName name="M_BitumenEmulsion_SS1" localSheetId="1">[75]Material!$D$45</definedName>
    <definedName name="M_BitumenEmulsion_SS1">[75]Material!$D$45</definedName>
    <definedName name="M_BitumenSealant" localSheetId="1">[75]Material!$D$46</definedName>
    <definedName name="M_BitumenSealant">[75]Material!$D$46</definedName>
    <definedName name="M_Blasted_Rubble" localSheetId="1">[76]Material!$D$47</definedName>
    <definedName name="M_Blasted_Rubble">[76]Material!$D$47</definedName>
    <definedName name="M_BlastingMaterial" localSheetId="1">[76]Material!$D$48</definedName>
    <definedName name="M_BlastingMaterial">[76]Material!$D$48</definedName>
    <definedName name="M_BondStone_400_150_150mm" localSheetId="1">[76]Material!$D$49</definedName>
    <definedName name="M_BondStone_400_150_150mm">[76]Material!$D$49</definedName>
    <definedName name="M_Brick_1stClass" localSheetId="1">[76]Material!$D$50</definedName>
    <definedName name="M_Brick_1stClass">[76]Material!$D$50</definedName>
    <definedName name="M_BROOMER" localSheetId="1">#REF!</definedName>
    <definedName name="M_BROOMER">#REF!</definedName>
    <definedName name="M_CC_CUTTER" localSheetId="1">#REF!</definedName>
    <definedName name="M_CC_CUTTER">#REF!</definedName>
    <definedName name="M_CCMIXER" localSheetId="1">#REF!</definedName>
    <definedName name="M_CCMIXER">#REF!</definedName>
    <definedName name="M_Cement" localSheetId="1">[75]Material!$D$51</definedName>
    <definedName name="M_Cement">[75]Material!$D$51</definedName>
    <definedName name="M_CementPrimer">[77]Material!$D$52</definedName>
    <definedName name="M_CHIPSPREDER" localSheetId="1">#REF!</definedName>
    <definedName name="M_CHIPSPREDER">#REF!</definedName>
    <definedName name="M_ChlorpreneElastomer_OR_ClosedCellFoamSealingElement">[78]Material!$D$53</definedName>
    <definedName name="M_CompensationForEarthTakenFromPrivateLand">[74]Material!$D$54</definedName>
    <definedName name="M_CompressibleFibreBoard">[78]Material!$D$55</definedName>
    <definedName name="M_CopperPlate">[78]Material!$D$56</definedName>
    <definedName name="M_CorrosionResistantStructuralSteelGrating">[78]Material!$D$58</definedName>
    <definedName name="M_CRANE8T" localSheetId="1">#REF!</definedName>
    <definedName name="M_CRANE8T">#REF!</definedName>
    <definedName name="M_CreditForExcavatedRock">[77]Material!$D$59</definedName>
    <definedName name="M_CrushedSand_OR_Grit">[82]Material!$D$61</definedName>
    <definedName name="M_CrushedSlag">[77]Material!$D$62</definedName>
    <definedName name="M_CrushedStoneAggregate_265_75">[77]Material!$D$63</definedName>
    <definedName name="M_CrushedStoneChipping_132" localSheetId="1">[85]Material!$D$64</definedName>
    <definedName name="M_CrushedStoneChipping_132">[85]Material!$D$64</definedName>
    <definedName name="M_CrushedStoneChipping_67mm_100Passing_112mm">[82]Material!$D$65</definedName>
    <definedName name="M_CrushedStoneChipping_67mm_100Passing_95mm">[82]Material!$D$66</definedName>
    <definedName name="M_CrushedStoneChipping_95">[82]Material!$D$67</definedName>
    <definedName name="M_CrushedStoneCoarseAggregatePassing_53mm">[74]Material!$D$68</definedName>
    <definedName name="M_CuringCompound" localSheetId="1">[75]Material!$D$69</definedName>
    <definedName name="M_CuringCompound">[75]Material!$D$69</definedName>
    <definedName name="M_DebondingStrips" localSheetId="1">[75]Material!$D$70</definedName>
    <definedName name="M_DebondingStrips">[75]Material!$D$70</definedName>
    <definedName name="M_DOZERD50" localSheetId="1">#REF!</definedName>
    <definedName name="M_DOZERD50">#REF!</definedName>
    <definedName name="M_EdgeStone_450_350_200mm">[77]Material!$D$72</definedName>
    <definedName name="M_ElastomericBearingAssembly" localSheetId="1">[76]Material!$D$73</definedName>
    <definedName name="M_ElastomericBearingAssembly">[76]Material!$D$73</definedName>
    <definedName name="M_ElectricDetonator" localSheetId="1">[76]Material!$D$74</definedName>
    <definedName name="M_ElectricDetonator">[76]Material!$D$74</definedName>
    <definedName name="M_ELEGEN" localSheetId="1">#REF!</definedName>
    <definedName name="M_ELEGEN">#REF!</definedName>
    <definedName name="M_EpoxyPaint">[77]Material!$D$75</definedName>
    <definedName name="M_EXCAVATOR9" localSheetId="1">#REF!</definedName>
    <definedName name="M_EXCAVATOR9">#REF!</definedName>
    <definedName name="M_FarmyardManure">[77]Material!$D$77</definedName>
    <definedName name="M_FevicolAdhesive">[77]Material!$D$78</definedName>
    <definedName name="M_FilterMedia" localSheetId="1">[76]Material!$D$79</definedName>
    <definedName name="M_FilterMedia">[76]Material!$D$79</definedName>
    <definedName name="M_filterMediam" localSheetId="1">[57]Material!$D$79</definedName>
    <definedName name="M_filterMediam">[57]Material!$D$79</definedName>
    <definedName name="M_FineAggregate_CrushedSand">[77]Material!$D$80</definedName>
    <definedName name="M_FRONTLOADER" localSheetId="1">#REF!</definedName>
    <definedName name="M_FRONTLOADER">#REF!</definedName>
    <definedName name="M_GalvanisedAngle">[78]Material!$D$81</definedName>
    <definedName name="M_Gelatine_80">[77]Material!$D$83</definedName>
    <definedName name="M_GIPipe_100mm">[78]Material!$D$84</definedName>
    <definedName name="M_GIPipe_50mm">[77]Material!$D$85</definedName>
    <definedName name="M_GIWires">[77]Material!$D$86</definedName>
    <definedName name="M_GradedStoneAggregate">[77]Material!$D$87</definedName>
    <definedName name="M_GranularMaterial" localSheetId="1">[76]Material!$D$88</definedName>
    <definedName name="M_GranularMaterial">[76]Material!$D$88</definedName>
    <definedName name="M_HandBrokenMetal_40mm">[82]Material!$D$89</definedName>
    <definedName name="M_HMP40" localSheetId="1">#REF!</definedName>
    <definedName name="M_HMP40">#REF!</definedName>
    <definedName name="M_ICRUSHER" localSheetId="1">#REF!</definedName>
    <definedName name="M_ICRUSHER">#REF!</definedName>
    <definedName name="M_Indigo">[77]Material!$D$90</definedName>
    <definedName name="M_InterlockingBlocks_60mm">[82]Material!$D$91</definedName>
    <definedName name="M_InterlockingBlocks_80mm">[82]Material!$D$92</definedName>
    <definedName name="M_JointFillerBoard" localSheetId="1">[75]Material!$D$93</definedName>
    <definedName name="M_JointFillerBoard">[75]Material!$D$93</definedName>
    <definedName name="M_JuteNetting_OpenWeave_25mm">[77]Material!$D$94</definedName>
    <definedName name="M_JuteRope_12mm" localSheetId="1">[75]Material!$D$95</definedName>
    <definedName name="M_JuteRope_12mm">[75]Material!$D$95</definedName>
    <definedName name="M_KeyAggregatesPassing_224mm">[74]Material!$D$96</definedName>
    <definedName name="m_lead" localSheetId="1">#REF!</definedName>
    <definedName name="m_lead">#REF!</definedName>
    <definedName name="M_Lime" localSheetId="1">[76]Material!$D$97</definedName>
    <definedName name="M_Lime">[76]Material!$D$97</definedName>
    <definedName name="M_LocalWoodPiles_1stClass">[77]Material!$D$99</definedName>
    <definedName name="M_LocalWoodPiles_1stClass_100_75mm">[77]Material!$D$100</definedName>
    <definedName name="M_MOTORGRADER200" localSheetId="1">#REF!</definedName>
    <definedName name="M_MOTORGRADER200">#REF!</definedName>
    <definedName name="M_MOTORGRADER50" localSheetId="1">#REF!</definedName>
    <definedName name="M_MOTORGRADER50">#REF!</definedName>
    <definedName name="M_MS_Sheet_15mm">[77]Material!$D$105</definedName>
    <definedName name="M_MS_Sheet_2mm">[77]Material!$D$106</definedName>
    <definedName name="M_MSClamps" localSheetId="1">[76]Material!$D$102</definedName>
    <definedName name="M_MSClamps">[76]Material!$D$102</definedName>
    <definedName name="M_MSFlat_StructuralSteel">[77]Material!$D$103</definedName>
    <definedName name="M_MSSheetTube_47_47mm_12_SWG">[77]Material!$D$104</definedName>
    <definedName name="M_Nuts_Bolts_Rivets">[77]Material!$D$107</definedName>
    <definedName name="M_Paint_SyntheticEnamel">[77]Material!$D$108</definedName>
    <definedName name="M_PAVER100" localSheetId="1">#REF!</definedName>
    <definedName name="M_PAVER100">#REF!</definedName>
    <definedName name="M_PAVER75" localSheetId="1">#REF!</definedName>
    <definedName name="M_PAVER75">#REF!</definedName>
    <definedName name="M_PD_BT" localSheetId="1">#REF!</definedName>
    <definedName name="M_PD_BT">#REF!</definedName>
    <definedName name="M_PD_BTEM" localSheetId="1">#REF!</definedName>
    <definedName name="M_PD_BTEM">#REF!</definedName>
    <definedName name="M_Plasticizer" localSheetId="1">[75]Material!$D$109</definedName>
    <definedName name="M_Plasticizer">[75]Material!$D$109</definedName>
    <definedName name="M_PolytheneSheet_125" localSheetId="1">[75]Material!$D$110</definedName>
    <definedName name="M_PolytheneSheet_125">[75]Material!$D$110</definedName>
    <definedName name="M_PolytheneSheething" localSheetId="1">[75]Material!$D$111</definedName>
    <definedName name="M_PolytheneSheething">[75]Material!$D$111</definedName>
    <definedName name="M_RCCPipeNP3_1000mm" localSheetId="1">[75]Material!$D$114</definedName>
    <definedName name="M_RCCPipeNP3_1000mm">[75]Material!$D$114</definedName>
    <definedName name="M_RCCPipeNP3_1200mm" localSheetId="1">[75]Material!$D$113</definedName>
    <definedName name="M_RCCPipeNP3_1200mm">[75]Material!$D$113</definedName>
    <definedName name="M_RCCPipeNP3_500mm" localSheetId="1">[75]Material!$D$117</definedName>
    <definedName name="M_RCCPipeNP3_500mm">[75]Material!$D$117</definedName>
    <definedName name="M_RCCPipeNP3_750mm" localSheetId="1">[75]Material!$D$115</definedName>
    <definedName name="M_RCCPipeNP3_750mm">[75]Material!$D$115</definedName>
    <definedName name="M_RCCPipeNP4_1000mm" localSheetId="1">[75]Material!$D$119</definedName>
    <definedName name="M_RCCPipeNP4_1000mm">[75]Material!$D$119</definedName>
    <definedName name="M_RCCPipeNP4_1200mm" localSheetId="1">[75]Material!$D$118</definedName>
    <definedName name="M_RCCPipeNP4_1200mm">[75]Material!$D$118</definedName>
    <definedName name="M_RCCPipeNP4_500mm" localSheetId="1">[75]Material!$D$122</definedName>
    <definedName name="M_RCCPipeNP4_500mm">[75]Material!$D$122</definedName>
    <definedName name="M_RCCPipeNP4_750mm" localSheetId="1">[75]Material!$D$120</definedName>
    <definedName name="M_RCCPipeNP4_750mm">[75]Material!$D$120</definedName>
    <definedName name="M_RedOxidePrimer">[77]Material!$D$123</definedName>
    <definedName name="M_RoadMarkingPaint">[77]Material!$D$124</definedName>
    <definedName name="M_ROLLER" localSheetId="1">#REF!</definedName>
    <definedName name="M_ROLLER">#REF!</definedName>
    <definedName name="M_Sand_Coarse" localSheetId="1">[75]Material!$D$125</definedName>
    <definedName name="M_Sand_Coarse">[75]Material!$D$125</definedName>
    <definedName name="M_Sand_Fine" localSheetId="1">[75]Material!$D$126</definedName>
    <definedName name="M_Sand_Fine">[75]Material!$D$126</definedName>
    <definedName name="M_Seeds">[77]Material!$D$127</definedName>
    <definedName name="M_SteelPipe_500mm">[78]Material!$D$128</definedName>
    <definedName name="M_SteelReinforcement_HYSDBars" localSheetId="1">[84]Material!$D$129</definedName>
    <definedName name="M_SteelReinforcement_HYSDBars">[84]Material!$D$129</definedName>
    <definedName name="M_SteelReinforcement_MSRoundBars" localSheetId="1">[75]Material!$D$130</definedName>
    <definedName name="M_SteelReinforcement_MSRoundBars">[75]Material!$D$130</definedName>
    <definedName name="M_SteelReinforcement_TMTBars" localSheetId="1">[76]Material!$D$131</definedName>
    <definedName name="M_SteelReinforcement_TMTBars">[76]Material!$D$131</definedName>
    <definedName name="M_StoneBoulder_150mm_below">[74]Material!$D$132</definedName>
    <definedName name="M_StoneChips_12mm">[82]Material!$D$133</definedName>
    <definedName name="M_StoneCrushedAggregate_112_009mm">[82]Material!$D$135</definedName>
    <definedName name="M_StoneForCoarseRubbleMasonry_1stSort" localSheetId="1">[76]Material!$D$136</definedName>
    <definedName name="M_StoneForCoarseRubbleMasonry_1stSort">[76]Material!$D$136</definedName>
    <definedName name="M_StoneForCoarseRubbleMasonry_2ndSort" localSheetId="1">[76]Material!$D$137</definedName>
    <definedName name="M_StoneForCoarseRubbleMasonry_2ndSort">[76]Material!$D$137</definedName>
    <definedName name="M_StoneForRandomRubbleMasonry" localSheetId="1">[76]Material!$D$138</definedName>
    <definedName name="M_StoneForRandomRubbleMasonry">[76]Material!$D$138</definedName>
    <definedName name="M_StoneForStoneSetPavement">[77]Material!$D$139</definedName>
    <definedName name="M_StoneScreening_TypeA_132mm_Grade1">[77]Material!$D$140</definedName>
    <definedName name="M_StoneScreening_TypeB_112mm_Grade2">[77]Material!$D$142</definedName>
    <definedName name="M_StoneScreening_TypeB_112mm_Grade3">[77]Material!$D$143</definedName>
    <definedName name="M_StoneSpalls">[74]Material!$D$144</definedName>
    <definedName name="M_TANKER6K" localSheetId="1">#REF!</definedName>
    <definedName name="M_TANKER6K">#REF!</definedName>
    <definedName name="M_TIPPER" localSheetId="1">#REF!</definedName>
    <definedName name="M_TIPPER">#REF!</definedName>
    <definedName name="M_TRACTORRIPPER" localSheetId="1">#REF!</definedName>
    <definedName name="M_TRACTORRIPPER">#REF!</definedName>
    <definedName name="M_TRACTORROTAVATOR" localSheetId="1">#REF!</definedName>
    <definedName name="M_TRACTORROTAVATOR">#REF!</definedName>
    <definedName name="M_TrafficCones">[77]Material!$D$145</definedName>
    <definedName name="M_VIBRATOR_N" localSheetId="1">#REF!</definedName>
    <definedName name="M_VIBRATOR_N">#REF!</definedName>
    <definedName name="M_VIBRATOR_P" localSheetId="1">#REF!</definedName>
    <definedName name="M_VIBRATOR_P">#REF!</definedName>
    <definedName name="M_VIBRATOR_S" localSheetId="1">#REF!</definedName>
    <definedName name="M_VIBRATOR_S">#REF!</definedName>
    <definedName name="M_Water" localSheetId="1">[75]Material!$D$146</definedName>
    <definedName name="M_Water">[75]Material!$D$146</definedName>
    <definedName name="M_WellGradedGranularBaseMaterial_GradeA_236mm">[77]Material!$D$147</definedName>
    <definedName name="M_WellGradedGranularBaseMaterial_GradeA_265_475mm">[77]Material!$D$148</definedName>
    <definedName name="M_WellGradedGranularBaseMaterial_GradeA_53_265mm">[77]Material!$D$149</definedName>
    <definedName name="M_WellGradedGranularBaseMaterial_GradeB_236mm_below">[77]Material!$D$150</definedName>
    <definedName name="M_WellGradedGranularBaseMaterial_GradeB_265_475mm">[77]Material!$D$151</definedName>
    <definedName name="M_WellGradedGranularBaseMaterial_GradeC_236mm_below">[77]Material!$D$152</definedName>
    <definedName name="M_WellGradedGranularBaseMaterial_GradeC_95_475mm">[77]Material!$D$153</definedName>
    <definedName name="M_WellGradedMateralForSubbase_GradeI_236mm_below">[77]Material!$D$154</definedName>
    <definedName name="M_WellGradedMateralForSubbase_GradeI_53_95mm">[77]Material!$D$155</definedName>
    <definedName name="M_WellGradedMateralForSubbase_GradeI_95_236mm">[77]Material!$D$156</definedName>
    <definedName name="M_WellGradedMateralForSubbase_GradeII_236mm_below">[77]Material!$D$157</definedName>
    <definedName name="M_WellGradedMateralForSubbase_GradeII_265_95mm">[77]Material!$D$158</definedName>
    <definedName name="M_WellGradedMateralForSubbase_GradeII_95_236mm">[77]Material!$D$159</definedName>
    <definedName name="M_WellGradedMateralForSubbase_GradeIII_236mm_below">[77]Material!$D$160</definedName>
    <definedName name="M_WellGradedMateralForSubbase_GradeIII_475_236mm">[77]Material!$D$161</definedName>
    <definedName name="M_WellGradedMateralForSubbase_GradeIII_95_475mm">[77]Material!$D$162</definedName>
    <definedName name="ma" localSheetId="1">#REF!</definedName>
    <definedName name="ma">#REF!</definedName>
    <definedName name="mal" localSheetId="1">[86]DATA!$H$67</definedName>
    <definedName name="mal">[86]DATA!$H$67</definedName>
    <definedName name="Male" localSheetId="1">[34]data!#REF!</definedName>
    <definedName name="Male">[34]data!#REF!</definedName>
    <definedName name="MAN">[59]m!$B$149</definedName>
    <definedName name="mangalore" localSheetId="1">#REF!</definedName>
    <definedName name="mangalore">#REF!</definedName>
    <definedName name="manmazdoor" localSheetId="1">#REF!</definedName>
    <definedName name="manmazdoor">#REF!</definedName>
    <definedName name="mann">[59]m!$B$149</definedName>
    <definedName name="map" localSheetId="1">'[20]C-data'!$F$115</definedName>
    <definedName name="map">'[20]C-data'!$F$115</definedName>
    <definedName name="mason1">[87]leads!$H$4</definedName>
    <definedName name="mason2">[87]leads!$H$5</definedName>
    <definedName name="MASTICK" localSheetId="1">#REF!</definedName>
    <definedName name="MASTICK">#REF!</definedName>
    <definedName name="mazdoor">[87]leads!$H$6</definedName>
    <definedName name="Medical" localSheetId="1">[34]data!#REF!</definedName>
    <definedName name="Medical">[34]data!#REF!</definedName>
    <definedName name="Melamine" localSheetId="1">#REF!</definedName>
    <definedName name="Melamine">#REF!</definedName>
    <definedName name="metal" localSheetId="1">#REF!</definedName>
    <definedName name="metal">#REF!</definedName>
    <definedName name="metal_size">'[36]data existing_do not delete'!$B$73:$B$75</definedName>
    <definedName name="metal1" localSheetId="1">#REF!</definedName>
    <definedName name="metal1">#REF!</definedName>
    <definedName name="metal10" localSheetId="1">#REF!</definedName>
    <definedName name="metal10">#REF!</definedName>
    <definedName name="metal11" localSheetId="1">#REF!</definedName>
    <definedName name="metal11">#REF!</definedName>
    <definedName name="metal12" localSheetId="1">#REF!</definedName>
    <definedName name="metal12">#REF!</definedName>
    <definedName name="metal20" localSheetId="1">#REF!</definedName>
    <definedName name="metal20">#REF!</definedName>
    <definedName name="metal3" localSheetId="1">#REF!</definedName>
    <definedName name="metal3">#REF!</definedName>
    <definedName name="metal40" localSheetId="1">#REF!</definedName>
    <definedName name="metal40">#REF!</definedName>
    <definedName name="metal6" localSheetId="1">#REF!</definedName>
    <definedName name="metal6">#REF!</definedName>
    <definedName name="MIX_SEAL_WBM" localSheetId="1">#REF!</definedName>
    <definedName name="MIX_SEAL_WBM">#REF!</definedName>
    <definedName name="mixrate">[87]leads!$H$14</definedName>
    <definedName name="MJKIUO" localSheetId="1">[62]Material!$D$70</definedName>
    <definedName name="MJKIUO">[62]Material!$D$70</definedName>
    <definedName name="MK" localSheetId="1" hidden="1">{"'ridftotal'!$A$4:$S$27"}</definedName>
    <definedName name="MK" hidden="1">{"'ridftotal'!$A$4:$S$27"}</definedName>
    <definedName name="ml" localSheetId="1">#REF!</definedName>
    <definedName name="ml">#REF!</definedName>
    <definedName name="MLOADING" localSheetId="1">#REF!</definedName>
    <definedName name="MLOADING">#REF!</definedName>
    <definedName name="mm" localSheetId="1">[39]r!$F$4</definedName>
    <definedName name="mm">[39]r!$F$4</definedName>
    <definedName name="mone" localSheetId="1">[39]r!$F$2</definedName>
    <definedName name="mone">[39]r!$F$2</definedName>
    <definedName name="mone1">[8]r!$F$2</definedName>
    <definedName name="MR_13MM" localSheetId="1">#REF!</definedName>
    <definedName name="MR_13MM">#REF!</definedName>
    <definedName name="MR_22MM" localSheetId="1">#REF!</definedName>
    <definedName name="MR_22MM">#REF!</definedName>
    <definedName name="MR_40MM" localSheetId="1">#REF!</definedName>
    <definedName name="MR_40MM">#REF!</definedName>
    <definedName name="MR_55MM" localSheetId="1">#REF!</definedName>
    <definedName name="MR_55MM">#REF!</definedName>
    <definedName name="MR_63MM" localSheetId="1">#REF!</definedName>
    <definedName name="MR_63MM">#REF!</definedName>
    <definedName name="MR_7MM" localSheetId="1">#REF!</definedName>
    <definedName name="MR_7MM">#REF!</definedName>
    <definedName name="MR_BT" localSheetId="1">#REF!</definedName>
    <definedName name="MR_BT">#REF!</definedName>
    <definedName name="MR_BTE" localSheetId="1">#REF!</definedName>
    <definedName name="MR_BTE">#REF!</definedName>
    <definedName name="MR_GRADE2" localSheetId="1">#REF!</definedName>
    <definedName name="MR_GRADE2">#REF!</definedName>
    <definedName name="MR_GRADE3" localSheetId="1">#REF!</definedName>
    <definedName name="MR_GRADE3">#REF!</definedName>
    <definedName name="MR_GRAVEL" localSheetId="1">#REF!</definedName>
    <definedName name="MR_GRAVEL">#REF!</definedName>
    <definedName name="MR_METAL11MM" localSheetId="1">#REF!</definedName>
    <definedName name="MR_METAL11MM">#REF!</definedName>
    <definedName name="MR_SAND" localSheetId="1">#REF!</definedName>
    <definedName name="MR_SAND">#REF!</definedName>
    <definedName name="MR_SANDF" localSheetId="1">#REF!</definedName>
    <definedName name="MR_SANDF">#REF!</definedName>
    <definedName name="MR_STONEDUST" localSheetId="1">#REF!</definedName>
    <definedName name="MR_STONEDUST">#REF!</definedName>
    <definedName name="ms_channels" localSheetId="1">#REF!</definedName>
    <definedName name="ms_channels">#REF!</definedName>
    <definedName name="ms_flat_25mm" localSheetId="1">#REF!</definedName>
    <definedName name="ms_flat_25mm">#REF!</definedName>
    <definedName name="ms_pipes" localSheetId="1">#REF!</definedName>
    <definedName name="ms_pipes">#REF!</definedName>
    <definedName name="ms_plates" localSheetId="1">#REF!</definedName>
    <definedName name="ms_plates">#REF!</definedName>
    <definedName name="MS_square_bar_10mm" localSheetId="1">#REF!</definedName>
    <definedName name="MS_square_bar_10mm">#REF!</definedName>
    <definedName name="ms_truss" localSheetId="1">#REF!</definedName>
    <definedName name="ms_truss">#REF!</definedName>
    <definedName name="msgrill" localSheetId="1">#REF!</definedName>
    <definedName name="msgrill">#REF!</definedName>
    <definedName name="mtwo" localSheetId="1">[39]r!$F$3</definedName>
    <definedName name="mtwo">[39]r!$F$3</definedName>
    <definedName name="mtwo1">[8]r!$F$3</definedName>
    <definedName name="MULOADING" localSheetId="1">#REF!</definedName>
    <definedName name="MULOADING">#REF!</definedName>
    <definedName name="mun" localSheetId="1">#REF!</definedName>
    <definedName name="mun">#REF!</definedName>
    <definedName name="murty" localSheetId="1">#REF!</definedName>
    <definedName name="murty">#REF!</definedName>
    <definedName name="mymax" localSheetId="1">[88]Levels!$P$5</definedName>
    <definedName name="mymax">[88]Levels!$P$5</definedName>
    <definedName name="mymin" localSheetId="1">[88]Levels!$O$5</definedName>
    <definedName name="mymin">[88]Levels!$O$5</definedName>
    <definedName name="n" localSheetId="1">#REF!</definedName>
    <definedName name="n">#REF!</definedName>
    <definedName name="naga" localSheetId="1">[61]Labour!$D$22</definedName>
    <definedName name="naga">[61]Labour!$D$22</definedName>
    <definedName name="nagara">[60]m!$M$3</definedName>
    <definedName name="nagaraj">[60]m!$M$3</definedName>
    <definedName name="NAIDUPALEM">#REF!</definedName>
    <definedName name="name" localSheetId="1">#REF!</definedName>
    <definedName name="name">#REF!</definedName>
    <definedName name="newdata" localSheetId="1">#REF!</definedName>
    <definedName name="newdata">#REF!</definedName>
    <definedName name="NM" localSheetId="1" hidden="1">{"'ridftotal'!$A$4:$S$27"}</definedName>
    <definedName name="NM" hidden="1">{"'ridftotal'!$A$4:$S$27"}</definedName>
    <definedName name="nonreturnvalve">#REF!</definedName>
    <definedName name="NONRETURNVALVES">#REF!</definedName>
    <definedName name="nOS" localSheetId="1">#REF!</definedName>
    <definedName name="nOS">#REF!</definedName>
    <definedName name="NOTUSED">'[35]R99 etc'!$A$1:$L$142</definedName>
    <definedName name="nr" localSheetId="1">[31]DATA!$B$3</definedName>
    <definedName name="nr">[31]DATA!$B$3</definedName>
    <definedName name="Number_of_Payments" localSheetId="1">#N/A</definedName>
    <definedName name="Number_of_Payments">MATCH(0.01,[0]!End_Bal,-1)+1</definedName>
    <definedName name="Nurses" localSheetId="1">[48]Data.F8.BTR!#REF!</definedName>
    <definedName name="Nurses">[48]Data.F8.BTR!#REF!</definedName>
    <definedName name="NVN" localSheetId="1">[62]Material!$D$126</definedName>
    <definedName name="NVN">[62]Material!$D$126</definedName>
    <definedName name="nw" localSheetId="1">#REF!</definedName>
    <definedName name="nw">#REF!</definedName>
    <definedName name="O" localSheetId="1">#REF!</definedName>
    <definedName name="O">#REF!</definedName>
    <definedName name="obd_paint" localSheetId="1">#REF!</definedName>
    <definedName name="obd_paint">#REF!</definedName>
    <definedName name="od" localSheetId="1">#REF!</definedName>
    <definedName name="od">#REF!</definedName>
    <definedName name="OH" localSheetId="1">#REF!</definedName>
    <definedName name="OH">#REF!</definedName>
    <definedName name="OHBRBRACEONETOSIX" localSheetId="1">#REF!</definedName>
    <definedName name="OHBRBRACEONETOSIX">#REF!</definedName>
    <definedName name="OHBRBRACESEVENTOTHIRTEEN" localSheetId="1">#REF!</definedName>
    <definedName name="OHBRBRACESEVENTOTHIRTEEN">#REF!</definedName>
    <definedName name="OHBRCOLUMNONETOSIX" localSheetId="1">#REF!</definedName>
    <definedName name="OHBRCOLUMNONETOSIX">#REF!</definedName>
    <definedName name="OHBRCOLUMNSEVENTOTHIRTEEN" localSheetId="1">#REF!</definedName>
    <definedName name="OHBRCOLUMNSEVENTOTHIRTEEN">#REF!</definedName>
    <definedName name="OHCP" localSheetId="1">#REF!</definedName>
    <definedName name="OHCP">#REF!</definedName>
    <definedName name="ojjlkj">[55]Material!$D$130</definedName>
    <definedName name="ok" localSheetId="1">#REF!</definedName>
    <definedName name="ok">#REF!</definedName>
    <definedName name="one" localSheetId="1">#REF!</definedName>
    <definedName name="one">#REF!</definedName>
    <definedName name="ONETOSEVEN" localSheetId="1">#REF!</definedName>
    <definedName name="ONETOSEVEN">#REF!</definedName>
    <definedName name="OrderTable" localSheetId="1" hidden="1">#REF!</definedName>
    <definedName name="OrderTable" localSheetId="0" hidden="1">#REF!</definedName>
    <definedName name="OrderTable" hidden="1">#REF!</definedName>
    <definedName name="others">#REF!</definedName>
    <definedName name="p" localSheetId="1">#REF!</definedName>
    <definedName name="p">#REF!</definedName>
    <definedName name="pc" localSheetId="1">#REF!</definedName>
    <definedName name="pc">#REF!</definedName>
    <definedName name="pcc" localSheetId="1">#REF!</definedName>
    <definedName name="pcc">#REF!</definedName>
    <definedName name="pcc_bedblock" localSheetId="1">#REF!</definedName>
    <definedName name="pcc_bedblock">#REF!</definedName>
    <definedName name="PHANI">[60]m!$B$149</definedName>
    <definedName name="Phone" localSheetId="1">#REF!</definedName>
    <definedName name="Phone">#REF!</definedName>
    <definedName name="pipewts" localSheetId="1">#REF!</definedName>
    <definedName name="pipewts">#REF!</definedName>
    <definedName name="PK" localSheetId="1">#REF!</definedName>
    <definedName name="PK">#REF!</definedName>
    <definedName name="pkgno" localSheetId="1">#REF!</definedName>
    <definedName name="pkgno">#REF!</definedName>
    <definedName name="plaster_ornamental" localSheetId="1">#REF!</definedName>
    <definedName name="plaster_ornamental">#REF!</definedName>
    <definedName name="plaster_stage">'[36]data existing_do not delete'!$A$88:$A$91</definedName>
    <definedName name="plaster_thick">'[36]data existing_do not delete'!$D$14:$D$16</definedName>
    <definedName name="plaster_twelve" localSheetId="1">#REF!</definedName>
    <definedName name="plaster_twelve">#REF!</definedName>
    <definedName name="plaster_twenty" localSheetId="1">#REF!</definedName>
    <definedName name="plaster_twenty">#REF!</definedName>
    <definedName name="PLASTERING">[16]maya!$A$23:$A$27</definedName>
    <definedName name="plasticemulsion_paint" localSheetId="1">#REF!</definedName>
    <definedName name="plasticemulsion_paint">#REF!</definedName>
    <definedName name="PLK">'[42]Plant &amp;  Machinery'!$G$49</definedName>
    <definedName name="PM" localSheetId="1">#REF!</definedName>
    <definedName name="PM">#REF!</definedName>
    <definedName name="PM_AirCompressor_210cfm" localSheetId="1">'[75]Plant &amp;  Machinery'!$G$4</definedName>
    <definedName name="PM_AirCompressor_210cfm">'[75]Plant &amp;  Machinery'!$G$4</definedName>
    <definedName name="PM_BatchMixHMP_46_60THP">'[82]Plant &amp;  Machinery'!$G$5</definedName>
    <definedName name="PM_BatchTypeHMP_30_40">'[74]Plant &amp;  Machinery'!$G$6</definedName>
    <definedName name="PM_BitumenBoilerOilFired_1000">'[74]Plant &amp;  Machinery'!$G$9</definedName>
    <definedName name="PM_BitumenBoilerOilFired_200">'[82]Plant &amp;  Machinery'!$G$8</definedName>
    <definedName name="PM_ConcreteMixer" localSheetId="1">'[75]Plant &amp;  Machinery'!$G$11</definedName>
    <definedName name="PM_ConcreteMixer">'[75]Plant &amp;  Machinery'!$G$11</definedName>
    <definedName name="PM_Dozer_D50" localSheetId="1">'[75]Plant &amp;  Machinery'!$G$13</definedName>
    <definedName name="PM_Dozer_D50">'[75]Plant &amp;  Machinery'!$G$13</definedName>
    <definedName name="PM_ElectricGeneratorSet_125">'[74]Plant &amp;  Machinery'!$G$15</definedName>
    <definedName name="PM_FrontEndLoader_1cum">'[74]Plant &amp;  Machinery'!$G$17</definedName>
    <definedName name="PM_HydraulicExcavator_09cum">'[74]Plant &amp;  Machinery'!$G$20</definedName>
    <definedName name="PM_JackHammer">'[77]Plant &amp;  Machinery'!$G$22</definedName>
    <definedName name="PM_JointCuttingMachine" localSheetId="1">'[75]Plant &amp;  Machinery'!$G$23</definedName>
    <definedName name="PM_JointCuttingMachine">'[75]Plant &amp;  Machinery'!$G$23</definedName>
    <definedName name="PM_Mixall_6_10t">'[82]Plant &amp;  Machinery'!$G$24</definedName>
    <definedName name="PM_MotorGrader">'[74]Plant &amp;  Machinery'!$G$25</definedName>
    <definedName name="PM_NeedleVibrator" localSheetId="1">'[75]Plant &amp;  Machinery'!$G$27</definedName>
    <definedName name="PM_NeedleVibrator">'[75]Plant &amp;  Machinery'!$G$27</definedName>
    <definedName name="PM_PaverFinisher">'[74]Plant &amp;  Machinery'!$G$28</definedName>
    <definedName name="PM_PlateCompactor">'[77]Plant &amp;  Machinery'!$G$29</definedName>
    <definedName name="PM_PlateVibrator" localSheetId="1">'[75]Plant &amp;  Machinery'!$G$30</definedName>
    <definedName name="PM_PlateVibrator">'[75]Plant &amp;  Machinery'!$G$30</definedName>
    <definedName name="PM_ScreedVibrator" localSheetId="1">'[75]Plant &amp;  Machinery'!$G$31</definedName>
    <definedName name="PM_ScreedVibrator">'[75]Plant &amp;  Machinery'!$G$31</definedName>
    <definedName name="PM_ThreeWheeled_80_100kN_StaticRoller">'[74]Plant &amp;  Machinery'!$G$34</definedName>
    <definedName name="PM_Tipper_55">'[74]Plant &amp;  Machinery'!$G$45</definedName>
    <definedName name="PM_Tractor_DiscHarrows">'[77]Plant &amp;  Machinery'!$G$46</definedName>
    <definedName name="PM_Tractor_Ripper">'[77]Plant &amp;  Machinery'!$G$47</definedName>
    <definedName name="PM_Tractor_Rotavator">'[77]Plant &amp;  Machinery'!$G$49</definedName>
    <definedName name="PM_Tractor_Trolley" localSheetId="1">'[75]Plant &amp;  Machinery'!$G$48</definedName>
    <definedName name="PM_Tractor_Trolley">'[75]Plant &amp;  Machinery'!$G$48</definedName>
    <definedName name="PM_Truck">'[78]Plant &amp;  Machinery'!$G$50</definedName>
    <definedName name="PM_VibratoryRoller_80_100kN">'[82]Plant &amp;  Machinery'!$G$51</definedName>
    <definedName name="pm_WaterLorry">'[83]Plant &amp;  Machinery'!$H$69</definedName>
    <definedName name="PM_WaterTanker_6kl" localSheetId="1">'[75]Plant &amp;  Machinery'!$G$53</definedName>
    <definedName name="PM_WaterTanker_6kl">'[75]Plant &amp;  Machinery'!$G$53</definedName>
    <definedName name="PM_WetMixPlant_or_PugMill">'[77]Plant &amp;  Machinery'!$G$54</definedName>
    <definedName name="po" localSheetId="1">#REF!</definedName>
    <definedName name="po">#REF!</definedName>
    <definedName name="poi" localSheetId="1">#REF!</definedName>
    <definedName name="poi">#REF!</definedName>
    <definedName name="POIN" localSheetId="1">[31]DATA!$H$182</definedName>
    <definedName name="POIN">[31]DATA!$H$182</definedName>
    <definedName name="prasad">[50]Data!#REF!</definedName>
    <definedName name="_xlnm.Print_Area" localSheetId="1">'Schedule B '!$A$1:$I$15</definedName>
    <definedName name="_xlnm.Print_Area" localSheetId="0">'Schedule -PART A'!$A$1:$K$34</definedName>
    <definedName name="_xlnm.Print_Area">#REF!</definedName>
    <definedName name="Print_Area_MI" localSheetId="1">#REF!</definedName>
    <definedName name="Print_Area_MI">#REF!</definedName>
    <definedName name="Print_Area_MI_10" localSheetId="1">#REF!</definedName>
    <definedName name="Print_Area_MI_10">#REF!</definedName>
    <definedName name="Print_Area_MI_12" localSheetId="1">#REF!</definedName>
    <definedName name="Print_Area_MI_12">#REF!</definedName>
    <definedName name="Print_Area_MI_3" localSheetId="1">#REF!</definedName>
    <definedName name="Print_Area_MI_3">#REF!</definedName>
    <definedName name="Print_Area_MI_6" localSheetId="1">#REF!</definedName>
    <definedName name="Print_Area_MI_6">#REF!</definedName>
    <definedName name="Print_Area_MI_7" localSheetId="1">#REF!</definedName>
    <definedName name="Print_Area_MI_7">#REF!</definedName>
    <definedName name="Print_Area_MI_9" localSheetId="1">#REF!</definedName>
    <definedName name="Print_Area_MI_9">#REF!</definedName>
    <definedName name="_xlnm.Print_Titles" localSheetId="0">'Schedule -PART A'!$12:$13</definedName>
    <definedName name="_xlnm.Print_Titles">#N/A</definedName>
    <definedName name="ProdForm" localSheetId="1" hidden="1">#REF!</definedName>
    <definedName name="ProdForm" localSheetId="0" hidden="1">#REF!</definedName>
    <definedName name="ProdForm" hidden="1">#REF!</definedName>
    <definedName name="product" localSheetId="1">#REF!</definedName>
    <definedName name="Product" localSheetId="0" hidden="1">#REF!</definedName>
    <definedName name="Product" hidden="1">#REF!</definedName>
    <definedName name="prsrhds">[89]t_prsr!$A$3:$H$60</definedName>
    <definedName name="pumpset" localSheetId="1">#REF!</definedName>
    <definedName name="pumpset">#REF!</definedName>
    <definedName name="pvc">[90]detls!$A$26:$O$38</definedName>
    <definedName name="pvc_bends" localSheetId="1">#REF!</definedName>
    <definedName name="pvc_bends">#REF!</definedName>
    <definedName name="pvc_clamps" localSheetId="1">#REF!</definedName>
    <definedName name="pvc_clamps">#REF!</definedName>
    <definedName name="pvc_collar" localSheetId="1">#REF!</definedName>
    <definedName name="pvc_collar">#REF!</definedName>
    <definedName name="pvc_pipes_110" localSheetId="1">#REF!</definedName>
    <definedName name="pvc_pipes_110">#REF!</definedName>
    <definedName name="pvc_specials" localSheetId="1">#REF!</definedName>
    <definedName name="pvc_specials">#REF!</definedName>
    <definedName name="pvcALL">#REF!</definedName>
    <definedName name="pvcBend">#REF!</definedName>
    <definedName name="pvcCoupling">#REF!</definedName>
    <definedName name="pvcDummy">#REF!</definedName>
    <definedName name="pvcElbow">#REF!</definedName>
    <definedName name="pvcFTA">#REF!</definedName>
    <definedName name="pvcMTA">#REF!</definedName>
    <definedName name="PVCreducedTee">#REF!</definedName>
    <definedName name="pvcsaddle">[41]Sheet1!$B$98:$B$102</definedName>
    <definedName name="pvcSpecials">#REF!</definedName>
    <definedName name="pvcTee">#REF!</definedName>
    <definedName name="pvcwts">'[70]PVC weights'!$B$1:$F$40</definedName>
    <definedName name="pw" localSheetId="1">'[20]C-data'!$F$86</definedName>
    <definedName name="pw">'[20]C-data'!$F$86</definedName>
    <definedName name="qq">'[91]Plant &amp;  Machinery'!$G$27</definedName>
    <definedName name="QQQQQQ">[92]Lead!#REF!</definedName>
    <definedName name="qqqqqqqqq">[34]data!#REF!</definedName>
    <definedName name="Qu" localSheetId="1">#REF!</definedName>
    <definedName name="Qu">#REF!</definedName>
    <definedName name="Query2" localSheetId="1">#REF!</definedName>
    <definedName name="Query2">#REF!</definedName>
    <definedName name="R.12.M">[93]Lead!$M$12</definedName>
    <definedName name="R.20.M">[93]Lead!$M$11</definedName>
    <definedName name="R.40.M">[93]Lead!$M$9</definedName>
    <definedName name="R.6.M">[93]Lead!$M$13</definedName>
    <definedName name="r.ac.pipe.100.cl" localSheetId="1">'[94]DATA SHEET'!#REF!</definedName>
    <definedName name="r.ac.pipe.100.cl">'[94]DATA SHEET'!#REF!</definedName>
    <definedName name="r.ac.pipe.125.cl" localSheetId="1">'[94]DATA SHEET'!#REF!</definedName>
    <definedName name="r.ac.pipe.125.cl">'[94]DATA SHEET'!#REF!</definedName>
    <definedName name="r.ac.pipe.150.cl" localSheetId="1">'[94]DATA SHEET'!#REF!</definedName>
    <definedName name="r.ac.pipe.150.cl">'[94]DATA SHEET'!#REF!</definedName>
    <definedName name="r.ac.pipe.200.cl" localSheetId="1">'[94]DATA SHEET'!#REF!</definedName>
    <definedName name="r.ac.pipe.200.cl">'[94]DATA SHEET'!#REF!</definedName>
    <definedName name="r.ac.pipe.80.cl" localSheetId="1">'[94]DATA SHEET'!#REF!</definedName>
    <definedName name="r.ac.pipe.80.cl">'[94]DATA SHEET'!#REF!</definedName>
    <definedName name="R.Brick">[93]Lead!$M$16</definedName>
    <definedName name="R.Cement">[93]Lead!$M$19</definedName>
    <definedName name="r.floor.pl" localSheetId="1">'[94]DATA SHEET'!#REF!</definedName>
    <definedName name="r.floor.pl">'[94]DATA SHEET'!#REF!</definedName>
    <definedName name="R.Rs.Mason">[93]Lead!$M$14</definedName>
    <definedName name="R.Rs.Riv.300" localSheetId="1">[93]Lead!#REF!</definedName>
    <definedName name="R.Rs.Riv.300">[93]Lead!#REF!</definedName>
    <definedName name="R.Sd.Fill">[93]Lead!$M$5</definedName>
    <definedName name="r.sd.media">[93]Lead!$M$7</definedName>
    <definedName name="R.Sd.Mort">[93]Lead!$M$6</definedName>
    <definedName name="R.Teak">[93]Lead!$M$17</definedName>
    <definedName name="R_EW_Man" localSheetId="1">#REF!</definedName>
    <definedName name="R_EW_Man">#REF!</definedName>
    <definedName name="R_EW_OMC_Car" localSheetId="1">#REF!</definedName>
    <definedName name="R_EW_OMC_Car">#REF!</definedName>
    <definedName name="R_Gravel_Quardrent" localSheetId="1">#REF!</definedName>
    <definedName name="R_Gravel_Quardrent">#REF!</definedName>
    <definedName name="R_GravelShoulders" localSheetId="1">#REF!</definedName>
    <definedName name="R_GravelShoulders">#REF!</definedName>
    <definedName name="R_GSB" localSheetId="1">#REF!</definedName>
    <definedName name="R_GSB">#REF!</definedName>
    <definedName name="R_HYSD_Super" localSheetId="1">#REF!</definedName>
    <definedName name="R_HYSD_Super">#REF!</definedName>
    <definedName name="R_M10_bodywalls" localSheetId="1">#REF!</definedName>
    <definedName name="R_M10_bodywalls">#REF!</definedName>
    <definedName name="R_M10_found" localSheetId="1">#REF!</definedName>
    <definedName name="R_M10_found">#REF!</definedName>
    <definedName name="R_M15_footing" localSheetId="1">#REF!</definedName>
    <definedName name="R_M15_footing">#REF!</definedName>
    <definedName name="R_M15_SUB" localSheetId="1">#REF!</definedName>
    <definedName name="R_M15_SUB">#REF!</definedName>
    <definedName name="R_M20_BedBack" localSheetId="1">#REF!</definedName>
    <definedName name="R_M20_BedBack">#REF!</definedName>
    <definedName name="R_M20_DECKSLAB" localSheetId="1">#REF!</definedName>
    <definedName name="R_M20_DECKSLAB">#REF!</definedName>
    <definedName name="R_M30_WC" localSheetId="1">#REF!</definedName>
    <definedName name="R_M30_WC">#REF!</definedName>
    <definedName name="R_SCSD_6070" localSheetId="1">#REF!</definedName>
    <definedName name="R_SCSD_6070">#REF!</definedName>
    <definedName name="R_SCSD_80100" localSheetId="1">#REF!</definedName>
    <definedName name="R_SCSD_80100">#REF!</definedName>
    <definedName name="R_SDBC" localSheetId="1">#REF!</definedName>
    <definedName name="R_SDBC">#REF!</definedName>
    <definedName name="R_Tack" localSheetId="1">#REF!</definedName>
    <definedName name="R_Tack">#REF!</definedName>
    <definedName name="R_WBM2_HS" localSheetId="1">#REF!</definedName>
    <definedName name="R_WBM2_HS">#REF!</definedName>
    <definedName name="R_WBM3_HS" localSheetId="1">#REF!</definedName>
    <definedName name="R_WBM3_HS">#REF!</definedName>
    <definedName name="R_Weepholes" localSheetId="1">#REF!</definedName>
    <definedName name="R_Weepholes">#REF!</definedName>
    <definedName name="ra" localSheetId="1">'[62]Plant &amp;  Machinery'!$G$4</definedName>
    <definedName name="ra">'[62]Plant &amp;  Machinery'!$G$4</definedName>
    <definedName name="Rabbit" localSheetId="1">#REF!</definedName>
    <definedName name="Rabbit">#REF!</definedName>
    <definedName name="rad" localSheetId="1">[95]Lead!#REF!</definedName>
    <definedName name="rad">[95]Lead!#REF!</definedName>
    <definedName name="raf" localSheetId="1">[57]Material!$D$130</definedName>
    <definedName name="raf">[57]Material!$D$130</definedName>
    <definedName name="raised_pointing" localSheetId="1">#REF!</definedName>
    <definedName name="raised_pointing">#REF!</definedName>
    <definedName name="raju" localSheetId="1">[57]Material!$D$126</definedName>
    <definedName name="raju">[57]Material!$D$126</definedName>
    <definedName name="ram" localSheetId="1">[57]Material!$D$129</definedName>
    <definedName name="ram">[57]Material!$D$129</definedName>
    <definedName name="raod" localSheetId="1">[95]Lead!#REF!</definedName>
    <definedName name="raod">[95]Lead!#REF!</definedName>
    <definedName name="rat" localSheetId="1">[57]Material!$D$51</definedName>
    <definedName name="rat">[57]Material!$D$51</definedName>
    <definedName name="rate" localSheetId="1">#REF!</definedName>
    <definedName name="rate">#REF!</definedName>
    <definedName name="rate12" localSheetId="1">'[23]lead-st'!$L$9</definedName>
    <definedName name="rate12">'[23]lead-st'!$L$9</definedName>
    <definedName name="rate20" localSheetId="1">'[23]lead-st'!$L$8</definedName>
    <definedName name="rate20">'[23]lead-st'!$L$8</definedName>
    <definedName name="rate40" localSheetId="1">'[23]lead-st'!$L$7</definedName>
    <definedName name="rate40">'[23]lead-st'!$L$7</definedName>
    <definedName name="ratecrs" localSheetId="1">'[23]lead-st'!$L$12</definedName>
    <definedName name="ratecrs">'[23]lead-st'!$L$12</definedName>
    <definedName name="ratemix">[87]leads!$H$14</definedName>
    <definedName name="raterough" localSheetId="1">'[23]lead-st'!$L$13</definedName>
    <definedName name="raterough">'[23]lead-st'!$L$13</definedName>
    <definedName name="raterr" localSheetId="1">'[23]lead-st'!$L$11</definedName>
    <definedName name="raterr">'[23]lead-st'!$L$11</definedName>
    <definedName name="rates" localSheetId="1">#REF!</definedName>
    <definedName name="rates">#REF!</definedName>
    <definedName name="rates1" localSheetId="1">#REF!</definedName>
    <definedName name="rates1">#REF!</definedName>
    <definedName name="rates11" localSheetId="1">#REF!</definedName>
    <definedName name="rates11">#REF!</definedName>
    <definedName name="rates4" localSheetId="1">#REF!</definedName>
    <definedName name="rates4">#REF!</definedName>
    <definedName name="ratesand" localSheetId="1">'[23]lead-st'!$L$10</definedName>
    <definedName name="ratesand">'[23]lead-st'!$L$10</definedName>
    <definedName name="rax" localSheetId="1">[57]Material!$D$47</definedName>
    <definedName name="rax">[57]Material!$D$47</definedName>
    <definedName name="raxs" localSheetId="1">[62]Material!$D$47</definedName>
    <definedName name="raxs">[62]Material!$D$47</definedName>
    <definedName name="rb" localSheetId="1">'[20]C-data'!$F$112</definedName>
    <definedName name="rb">'[20]C-data'!$F$112</definedName>
    <definedName name="RCArea" localSheetId="1" hidden="1">#REF!</definedName>
    <definedName name="RCArea" localSheetId="0" hidden="1">#REF!</definedName>
    <definedName name="RCArea" hidden="1">#REF!</definedName>
    <definedName name="RCC">[96]Labour!$D$18</definedName>
    <definedName name="rcc_mix">'[36]data existing_do not delete'!$F$14:$F$15</definedName>
    <definedName name="rcc_vrcc_mix">'[36]data existing_do not delete'!$G$14:$G$17</definedName>
    <definedName name="rcm_facia" localSheetId="1">#REF!</definedName>
    <definedName name="rcm_facia">#REF!</definedName>
    <definedName name="red" localSheetId="1">#REF!</definedName>
    <definedName name="red">#REF!</definedName>
    <definedName name="REFIL" localSheetId="1">[31]DATA!$H$189</definedName>
    <definedName name="REFIL">[31]DATA!$H$189</definedName>
    <definedName name="Repalle_Sub" localSheetId="1">[96]quarry!$A$5:$AA$337</definedName>
    <definedName name="REPORT">[97]Labour!$D$18</definedName>
    <definedName name="riser_shahbad" localSheetId="1">#REF!</definedName>
    <definedName name="riser_shahbad">#REF!</definedName>
    <definedName name="RK">[98]Material!$D$119</definedName>
    <definedName name="road" localSheetId="1">[95]Lead!#REF!</definedName>
    <definedName name="road">[95]Lead!#REF!</definedName>
    <definedName name="Road_Section_No.">'[35]Trunk unpaved'!$A$2:$L$237</definedName>
    <definedName name="Road_Section_No_" localSheetId="1">#REF!</definedName>
    <definedName name="Road_Section_No_">#REF!</definedName>
    <definedName name="Road_Sections_list">'[35]Trunk unpaved'!$A$2:$L$233</definedName>
    <definedName name="roar1" localSheetId="1">[95]Lead!#REF!</definedName>
    <definedName name="roar1">[95]Lead!#REF!</definedName>
    <definedName name="rr_stone" localSheetId="1">#REF!</definedName>
    <definedName name="rr_stone">#REF!</definedName>
    <definedName name="rrg" localSheetId="1">[98]r!$F$7</definedName>
    <definedName name="rrg">[99]r!$F$7</definedName>
    <definedName name="rrr">'[55]Plant &amp;  Machinery'!$G$4</definedName>
    <definedName name="rrrate" localSheetId="1">'[23]lead-st'!$L$11</definedName>
    <definedName name="rrrate">'[23]lead-st'!$L$11</definedName>
    <definedName name="rrs" localSheetId="1">[23]rdamdata!$J$9</definedName>
    <definedName name="rrs">[23]rdamdata!$J$9</definedName>
    <definedName name="rs" localSheetId="1">#REF!</definedName>
    <definedName name="rs">#REF!</definedName>
    <definedName name="RSDP" localSheetId="1">[31]DATA!$H$215</definedName>
    <definedName name="RSDP">[31]DATA!$H$215</definedName>
    <definedName name="rstone" localSheetId="1">[23]rdamdata!$J$11</definedName>
    <definedName name="rstone">[23]rdamdata!$J$11</definedName>
    <definedName name="RubberRings">[16]maya!$B$382:$B$386</definedName>
    <definedName name="rwm" localSheetId="1">#REF!</definedName>
    <definedName name="rwm">#REF!</definedName>
    <definedName name="rwsrate">'[100]ssr-rates'!$B$1:$J$1644</definedName>
    <definedName name="s" localSheetId="1">#REF!</definedName>
    <definedName name="s">#REF!</definedName>
    <definedName name="S.F" localSheetId="1" hidden="1">'[30]final abstract'!#REF!</definedName>
    <definedName name="S.F" hidden="1">'[30]final abstract'!#REF!</definedName>
    <definedName name="S_10">[101]RMR!$L$23</definedName>
    <definedName name="S_20">[101]RMR!$L$21</definedName>
    <definedName name="sa" localSheetId="1">#REF!</definedName>
    <definedName name="sa">#REF!</definedName>
    <definedName name="sadfas" localSheetId="1">#REF!</definedName>
    <definedName name="sadfas">#REF!</definedName>
    <definedName name="sai">#REF!</definedName>
    <definedName name="sand" localSheetId="1">[23]rdamdata!$J$12</definedName>
    <definedName name="sand">[23]rdamdata!$J$12</definedName>
    <definedName name="SAND_M">[101]RMR!$L$25</definedName>
    <definedName name="Sand_screened" localSheetId="1">#REF!</definedName>
    <definedName name="Sand_screened">#REF!</definedName>
    <definedName name="Sand_Type">'[36]data existing_do not delete'!$A$73:$A$75</definedName>
    <definedName name="SandF">[16]maya!$A$30:$A$31</definedName>
    <definedName name="SANDFILLING" localSheetId="1">#REF!</definedName>
    <definedName name="SANDFILLING">#REF!</definedName>
    <definedName name="sandmortar" localSheetId="1">#REF!</definedName>
    <definedName name="sandmortar">#REF!</definedName>
    <definedName name="sandscreen" localSheetId="1">#REF!</definedName>
    <definedName name="sandscreen">#REF!</definedName>
    <definedName name="sc_earth" localSheetId="1">#REF!</definedName>
    <definedName name="sc_earth">#REF!</definedName>
    <definedName name="sc_metal" localSheetId="1">#REF!</definedName>
    <definedName name="sc_metal">#REF!</definedName>
    <definedName name="sc_sand" localSheetId="1">#REF!</definedName>
    <definedName name="sc_sand">#REF!</definedName>
    <definedName name="scaffolding_charges">'[36]data existing_do not delete'!$D$20:$D$22</definedName>
    <definedName name="scafhire" localSheetId="1">#REF!</definedName>
    <definedName name="scafhire">#REF!</definedName>
    <definedName name="scafhirechr" localSheetId="1">#REF!</definedName>
    <definedName name="scafhirechr">#REF!</definedName>
    <definedName name="scafhirechr1.24" localSheetId="1">#REF!</definedName>
    <definedName name="scafhirechr1.24">#REF!</definedName>
    <definedName name="scafhirechr115" localSheetId="1">#REF!</definedName>
    <definedName name="scafhirechr115">#REF!</definedName>
    <definedName name="SD">[59]m!$D$149</definedName>
    <definedName name="sdfsdsdfdf" localSheetId="1">[57]Material!$D$70</definedName>
    <definedName name="sdfsdsdfdf">[57]Material!$D$70</definedName>
    <definedName name="se" localSheetId="1">#REF!</definedName>
    <definedName name="se">#REF!</definedName>
    <definedName name="searth" localSheetId="1">#REF!</definedName>
    <definedName name="searth">#REF!</definedName>
    <definedName name="sein" localSheetId="1">#REF!</definedName>
    <definedName name="sein">#REF!</definedName>
    <definedName name="sein1" localSheetId="1">#REF!</definedName>
    <definedName name="sein1">#REF!</definedName>
    <definedName name="sein4" localSheetId="1">#REF!</definedName>
    <definedName name="sein4">#REF!</definedName>
    <definedName name="SEVENTOTHIRTEEN" localSheetId="1">#REF!</definedName>
    <definedName name="SEVENTOTHIRTEEN">#REF!</definedName>
    <definedName name="sg">[47]maya!$A$3:$A$6</definedName>
    <definedName name="sheet" localSheetId="1">#REF!</definedName>
    <definedName name="sheet">#REF!</definedName>
    <definedName name="Sheet2" localSheetId="1">#REF!</definedName>
    <definedName name="Sheet2">#REF!</definedName>
    <definedName name="SHOULDERS" localSheetId="1">#REF!</definedName>
    <definedName name="SHOULDERS">#REF!</definedName>
    <definedName name="Shyam" localSheetId="1">#REF!</definedName>
    <definedName name="Shyam">#REF!</definedName>
    <definedName name="SIDEWALLSONETOSIX" localSheetId="1">#REF!</definedName>
    <definedName name="SIDEWALLSONETOSIX">#REF!</definedName>
    <definedName name="SIDEWALLSSEVENTOTHIRTEEN" localSheetId="1">#REF!</definedName>
    <definedName name="SIDEWALLSSEVENTOTHIRTEEN">#REF!</definedName>
    <definedName name="SIXTOTHIRTEEN" localSheetId="1">#REF!</definedName>
    <definedName name="SIXTOTHIRTEEN">#REF!</definedName>
    <definedName name="SKDIRD" localSheetId="1" hidden="1">{"'ridftotal'!$A$4:$S$27"}</definedName>
    <definedName name="SKDIRD" hidden="1">{"'ridftotal'!$A$4:$S$27"}</definedName>
    <definedName name="skirting_shahbad" localSheetId="1">#REF!</definedName>
    <definedName name="skirting_shahbad">#REF!</definedName>
    <definedName name="SLAB" localSheetId="1">[31]DATA!$H$113</definedName>
    <definedName name="SLAB">[31]DATA!$H$113</definedName>
    <definedName name="slabculvert" localSheetId="1">#REF!</definedName>
    <definedName name="slabculvert">#REF!</definedName>
    <definedName name="sluicevalve">#REF!</definedName>
    <definedName name="SLUICEVALVES">#REF!</definedName>
    <definedName name="smetal" localSheetId="1">#REF!</definedName>
    <definedName name="smetal">#REF!</definedName>
    <definedName name="smn">[97]Material!$D$42</definedName>
    <definedName name="so_desgn" localSheetId="1">[101]Data_Base!$E$2:$F$11</definedName>
    <definedName name="so_desgn">[102]Data_Base!$E$2:$F$11</definedName>
    <definedName name="soil_type">'[36]data existing_do not delete'!$I$2:$I$9</definedName>
    <definedName name="soil_types">'[103]data existing_do not delete'!$I$2:$I$9</definedName>
    <definedName name="SpecialPrice" localSheetId="1" hidden="1">#REF!</definedName>
    <definedName name="SpecialPrice" localSheetId="0" hidden="1">#REF!</definedName>
    <definedName name="SpecialPrice" hidden="1">#REF!</definedName>
    <definedName name="specific" localSheetId="1">#REF!</definedName>
    <definedName name="specific">#REF!</definedName>
    <definedName name="Specification" localSheetId="1">[103]Specification!$B$3:$E$108</definedName>
    <definedName name="Specification">[104]Specification!$B$3:$E$108</definedName>
    <definedName name="SPREADING_40MM" localSheetId="1">#REF!</definedName>
    <definedName name="SPREADING_40MM">#REF!</definedName>
    <definedName name="sr">[60]m!$M$3</definedName>
    <definedName name="sreenu" localSheetId="1">#REF!</definedName>
    <definedName name="sreenu">#REF!</definedName>
    <definedName name="sri">[60]m!$D$149</definedName>
    <definedName name="srinu">[60]m!$M$3</definedName>
    <definedName name="ss">[105]Lead!$N$15</definedName>
    <definedName name="ss_pipes" localSheetId="1">#REF!</definedName>
    <definedName name="ss_pipes">#REF!</definedName>
    <definedName name="ss_railing" localSheetId="1">#REF!</definedName>
    <definedName name="ss_railing">#REF!</definedName>
    <definedName name="ssand" localSheetId="1">#REF!</definedName>
    <definedName name="ssand">#REF!</definedName>
    <definedName name="sss" localSheetId="1">#REF!</definedName>
    <definedName name="sss">#REF!</definedName>
    <definedName name="SSSSS">[48]Data.F8.BTR!#REF!</definedName>
    <definedName name="stack" localSheetId="1">#REF!</definedName>
    <definedName name="stack">#REF!</definedName>
    <definedName name="stack1" localSheetId="1">#REF!</definedName>
    <definedName name="stack1">#REF!</definedName>
    <definedName name="stack4" localSheetId="1">#REF!</definedName>
    <definedName name="stack4">#REF!</definedName>
    <definedName name="staf" localSheetId="1">[105]v!#REF!</definedName>
    <definedName name="staf">[106]v!#REF!</definedName>
    <definedName name="staff" localSheetId="1">[107]v!#REF!</definedName>
    <definedName name="staff">[107]v!#REF!</definedName>
    <definedName name="State" localSheetId="1">#REF!</definedName>
    <definedName name="State">#REF!</definedName>
    <definedName name="STEEL" localSheetId="1">#REF!</definedName>
    <definedName name="STEEL">#REF!</definedName>
    <definedName name="steel_hysd" localSheetId="1">#REF!</definedName>
    <definedName name="steel_hysd">#REF!</definedName>
    <definedName name="steel_mildbar" localSheetId="1">#REF!</definedName>
    <definedName name="steel_mildbar">#REF!</definedName>
    <definedName name="steelcenA" localSheetId="1">#REF!</definedName>
    <definedName name="steelcenA">#REF!</definedName>
    <definedName name="steelcenB" localSheetId="1">#REF!</definedName>
    <definedName name="steelcenB">#REF!</definedName>
    <definedName name="steelcenpb" localSheetId="1">#REF!</definedName>
    <definedName name="steelcenpb">#REF!</definedName>
    <definedName name="STONE" localSheetId="1">#REF!</definedName>
    <definedName name="STONE">#REF!</definedName>
    <definedName name="STONEDUST" localSheetId="1">#REF!</definedName>
    <definedName name="STONEDUST">#REF!</definedName>
    <definedName name="stoneld">[58]leads!#REF!</definedName>
    <definedName name="str_steel" localSheetId="1">#REF!</definedName>
    <definedName name="str_steel">#REF!</definedName>
    <definedName name="str_steel_plates" localSheetId="1">#REF!</definedName>
    <definedName name="str_steel_plates">#REF!</definedName>
    <definedName name="subbu">#REF!</definedName>
    <definedName name="summar" localSheetId="1">[34]data!#REF!</definedName>
    <definedName name="summar">[34]data!#REF!</definedName>
    <definedName name="summary" localSheetId="1">[34]data!#REF!</definedName>
    <definedName name="summary">[34]data!#REF!</definedName>
    <definedName name="sunshade_width">'[36]data existing_do not delete'!$A$98:$A$100</definedName>
    <definedName name="suryacem_paint" localSheetId="1">#REF!</definedName>
    <definedName name="suryacem_paint">#REF!</definedName>
    <definedName name="sw" localSheetId="1">#REF!</definedName>
    <definedName name="sw">#REF!</definedName>
    <definedName name="t" localSheetId="1">#REF!</definedName>
    <definedName name="t">#REF!</definedName>
    <definedName name="Table_A2___Road_Sections__as_given_in_Terms_of_Reference__Not_Used_In_The_Study">'[35]R99 etc'!$A$1:$L$142</definedName>
    <definedName name="Table1" localSheetId="1">#REF!</definedName>
    <definedName name="Table1">#REF!</definedName>
    <definedName name="Table2" localSheetId="1">#REF!</definedName>
    <definedName name="Table2">#REF!</definedName>
    <definedName name="Table3" localSheetId="1">#REF!</definedName>
    <definedName name="Table3">#REF!</definedName>
    <definedName name="Table4" localSheetId="1">#REF!</definedName>
    <definedName name="Table4">#REF!</definedName>
    <definedName name="tailpiece">[16]maya!$B$343:$B$348</definedName>
    <definedName name="TapSpecials">#REF!</definedName>
    <definedName name="tbiiv0" localSheetId="1">#REF!</definedName>
    <definedName name="tbiiv0">#REF!</definedName>
    <definedName name="tbiv0" localSheetId="1">#REF!</definedName>
    <definedName name="tbiv0">#REF!</definedName>
    <definedName name="tbl_ProdInfo" localSheetId="1" hidden="1">#REF!</definedName>
    <definedName name="tbl_ProdInfo" localSheetId="0" hidden="1">#REF!</definedName>
    <definedName name="tbl_ProdInfo" hidden="1">#REF!</definedName>
    <definedName name="temp" localSheetId="1">[21]r!$F$2</definedName>
    <definedName name="temp">[21]r!$F$2</definedName>
    <definedName name="ten" localSheetId="1">#REF!</definedName>
    <definedName name="ten">#REF!</definedName>
    <definedName name="ter">[108]r!$F$2</definedName>
    <definedName name="TGY" localSheetId="1">[62]Material!$D$130</definedName>
    <definedName name="TGY">[62]Material!$D$130</definedName>
    <definedName name="thjj" localSheetId="1">#REF!</definedName>
    <definedName name="thjj">#REF!</definedName>
    <definedName name="TOPDOME">'[49]DATA-ABSTRACT'!$A$11:$B$13</definedName>
    <definedName name="TOPDOMEONETOSIX" localSheetId="1">#REF!</definedName>
    <definedName name="TOPDOMEONETOSIX">#REF!</definedName>
    <definedName name="TOPDOMESEVENTOTHIRTEEN" localSheetId="1">#REF!</definedName>
    <definedName name="TOPDOMESEVENTOTHIRTEEN">#REF!</definedName>
    <definedName name="TOPRINGGIRDERONETOSIX" localSheetId="1">#REF!</definedName>
    <definedName name="TOPRINGGIRDERONETOSIX">#REF!</definedName>
    <definedName name="TOPRINGGIRDERSEVENTOTHIRTEEN" localSheetId="1">#REF!</definedName>
    <definedName name="TOPRINGGIRDERSEVENTOTHIRTEEN">#REF!</definedName>
    <definedName name="TOT" localSheetId="1">[108]DATA!$H$20</definedName>
    <definedName name="TOT">[109]DATA!$H$20</definedName>
    <definedName name="TRACTOR" localSheetId="1">#REF!</definedName>
    <definedName name="TRACTOR">#REF!</definedName>
    <definedName name="treads_shahbad" localSheetId="1">#REF!</definedName>
    <definedName name="treads_shahbad">#REF!</definedName>
    <definedName name="TREE" localSheetId="1">#REF!</definedName>
    <definedName name="TREE">#REF!</definedName>
    <definedName name="trtrt" localSheetId="1">#REF!</definedName>
    <definedName name="trtrt">#REF!</definedName>
    <definedName name="tt" localSheetId="1">[109]r!$F$4</definedName>
    <definedName name="tt">[110]r!$F$4</definedName>
    <definedName name="ttttt" localSheetId="1">#REF!</definedName>
    <definedName name="ttttt">#REF!</definedName>
    <definedName name="twbm" localSheetId="1">#REF!</definedName>
    <definedName name="twbm">#REF!</definedName>
    <definedName name="u" localSheetId="1">#REF!</definedName>
    <definedName name="u">#REF!</definedName>
    <definedName name="Unpaved_Road_Sections_list">'[35]Trunk unpaved'!$A$2:$L$235</definedName>
    <definedName name="uuu" localSheetId="1">[110]Labour!$D$18</definedName>
    <definedName name="uuu">[111]Labour!$D$18</definedName>
    <definedName name="Values_Entered" localSheetId="1">#N/A</definedName>
    <definedName name="Values_Entered">IF([0]!Loan_Amount*[0]!Interest_Rate*[0]!Loan_Years*[0]!Loan_Start&gt;0,1,0)</definedName>
    <definedName name="valve">[16]maya!$A$247:$A$273</definedName>
    <definedName name="VALVES">#REF!</definedName>
    <definedName name="var" localSheetId="1">#REF!</definedName>
    <definedName name="var">#REF!</definedName>
    <definedName name="vark" localSheetId="1">#REF!</definedName>
    <definedName name="vark">#REF!</definedName>
    <definedName name="vat" localSheetId="1">#REF!</definedName>
    <definedName name="vat">#REF!</definedName>
    <definedName name="vatname" localSheetId="1">#REF!</definedName>
    <definedName name="vatname">#REF!</definedName>
    <definedName name="VB" localSheetId="1" hidden="1">{"'ridftotal'!$A$4:$S$27"}</definedName>
    <definedName name="VB" hidden="1">{"'ridftotal'!$A$4:$S$27"}</definedName>
    <definedName name="VCC_MIX">'[36]data existing_do not delete'!$G$20:$G$26</definedName>
    <definedName name="Vibchr" localSheetId="1">#REF!</definedName>
    <definedName name="Vibchr">#REF!</definedName>
    <definedName name="vitrified" localSheetId="1">#REF!</definedName>
    <definedName name="vitrified">#REF!</definedName>
    <definedName name="vivekananda" localSheetId="1">#REF!</definedName>
    <definedName name="vivekananda">#REF!</definedName>
    <definedName name="VLAVE">[112]maya!$A$1:$A$2</definedName>
    <definedName name="vrcc" localSheetId="1">#REF!</definedName>
    <definedName name="vrcc">#REF!</definedName>
    <definedName name="vrcc_col" localSheetId="1">#REF!</definedName>
    <definedName name="vrcc_col">#REF!</definedName>
    <definedName name="vrcc_footing" localSheetId="1">#REF!</definedName>
    <definedName name="vrcc_footing">#REF!</definedName>
    <definedName name="vrcc_lintel" localSheetId="1">#REF!</definedName>
    <definedName name="vrcc_lintel">#REF!</definedName>
    <definedName name="vrcc_pb" localSheetId="1">#REF!</definedName>
    <definedName name="vrcc_pb">#REF!</definedName>
    <definedName name="vrcc_platform" localSheetId="1">#REF!</definedName>
    <definedName name="vrcc_platform">#REF!</definedName>
    <definedName name="vrcc_roof_IIv" localSheetId="1">#REF!</definedName>
    <definedName name="vrcc_roof_IIv">#REF!</definedName>
    <definedName name="vrcc_roofbeam" localSheetId="1">#REF!</definedName>
    <definedName name="vrcc_roofbeam">#REF!</definedName>
    <definedName name="vrcc_sunshade" localSheetId="1">#REF!</definedName>
    <definedName name="vrcc_sunshade">#REF!</definedName>
    <definedName name="vt" localSheetId="1">#REF!</definedName>
    <definedName name="vt">#REF!</definedName>
    <definedName name="water" localSheetId="1">#REF!</definedName>
    <definedName name="water">#REF!</definedName>
    <definedName name="waterproof_paint" localSheetId="1">#REF!</definedName>
    <definedName name="waterproof_paint">#REF!</definedName>
    <definedName name="wc" localSheetId="1">[39]r!$F$48</definedName>
    <definedName name="wc">[39]r!$F$48</definedName>
    <definedName name="wgl" localSheetId="1" hidden="1">{"'ridftotal'!$A$4:$S$27"}</definedName>
    <definedName name="wgl" hidden="1">{"'ridftotal'!$A$4:$S$27"}</definedName>
    <definedName name="WH">[89]wh!$A$4:$E$473</definedName>
    <definedName name="window" localSheetId="1">#REF!</definedName>
    <definedName name="window">#REF!</definedName>
    <definedName name="window_sizes" localSheetId="1">#REF!</definedName>
    <definedName name="window_sizes">#REF!</definedName>
    <definedName name="wm" localSheetId="1">#REF!</definedName>
    <definedName name="wm">#REF!</definedName>
    <definedName name="wn" localSheetId="1">#REF!</definedName>
    <definedName name="wn">#REF!</definedName>
    <definedName name="wood_type">'[36]data existing_do not delete'!$D$26:$D$27</definedName>
    <definedName name="wp" localSheetId="1">#REF!</definedName>
    <definedName name="wp">#REF!</definedName>
    <definedName name="ww" localSheetId="1">#REF!</definedName>
    <definedName name="ww">#REF!</definedName>
    <definedName name="wwwww">'[91]Plant &amp;  Machinery'!$G$9</definedName>
    <definedName name="x" localSheetId="1" hidden="1">'[30]final abstract'!#REF!</definedName>
    <definedName name="x" localSheetId="0" hidden="1">'[30]final abstract'!#REF!</definedName>
    <definedName name="x" hidden="1">'[30]final abstract'!#REF!</definedName>
    <definedName name="xhb2256">[33]hdpe_basic!$G$37</definedName>
    <definedName name="xhb2506">[33]hdpe_basic!$G$38</definedName>
    <definedName name="xhb2806">[33]hdpe_basic!$G$39</definedName>
    <definedName name="xhb3156">[33]hdpe_basic!$G$40</definedName>
    <definedName name="xhb634">[33]hdpe_basic!$G$14</definedName>
    <definedName name="XOTOXSIX" localSheetId="1">#REF!</definedName>
    <definedName name="XOTOXSIX">#REF!</definedName>
    <definedName name="xpb11010">[33]pvc_basic!$G$44</definedName>
    <definedName name="xpb1104">[33]pvc_basic!$G$16</definedName>
    <definedName name="xpb1106">[33]pvc_basic!$G$30</definedName>
    <definedName name="xpb12510">[33]pvc_basic!$G$45</definedName>
    <definedName name="xpb1254">[33]pvc_basic!$G$17</definedName>
    <definedName name="xpb1256">[33]pvc_basic!$G$31</definedName>
    <definedName name="xpb14010">[33]pvc_basic!$G$46</definedName>
    <definedName name="xpb1404">[33]pvc_basic!$G$18</definedName>
    <definedName name="xpb1406">[33]pvc_basic!$G$32</definedName>
    <definedName name="xpb1604">[33]pvc_basic!$G$19</definedName>
    <definedName name="xpb1606">[33]pvc_basic!$G$33</definedName>
    <definedName name="xpb1804">[33]pvc_basic!$G$20</definedName>
    <definedName name="xpb1806">[33]pvc_basic!$G$34</definedName>
    <definedName name="xpb2006">[33]pvc_basic!$G$35</definedName>
    <definedName name="xpb6310">[33]pvc_basic!$G$41</definedName>
    <definedName name="xpb636">[33]pvc_basic!$G$27</definedName>
    <definedName name="xpb7510">[33]pvc_basic!$G$42</definedName>
    <definedName name="xpb754">[33]pvc_basic!$G$14</definedName>
    <definedName name="xpb756">[33]pvc_basic!$G$28</definedName>
    <definedName name="xpb904">[33]pvc_basic!$G$15</definedName>
    <definedName name="xpb906">[33]pvc_basic!$G$29</definedName>
    <definedName name="XSIXTOXTHIRTEEN" localSheetId="1">#REF!</definedName>
    <definedName name="XSIXTOXTHIRTEEN">#REF!</definedName>
    <definedName name="xx" localSheetId="1" hidden="1">{"'ridftotal'!$A$4:$S$27"}</definedName>
    <definedName name="xx" hidden="1">{"'ridftotal'!$A$4:$S$27"}</definedName>
    <definedName name="xxxx" localSheetId="1" hidden="1">{"'ridftotal'!$A$4:$S$27"}</definedName>
    <definedName name="xxxx" hidden="1">{"'ridftotal'!$A$4:$S$27"}</definedName>
    <definedName name="xzxzx" localSheetId="1">[95]Lead!#REF!</definedName>
    <definedName name="xzxzx">[95]Lead!#REF!</definedName>
    <definedName name="y" localSheetId="1">#REF!</definedName>
    <definedName name="y">#REF!</definedName>
    <definedName name="ycode">'[113]0000000000000'!$D$3</definedName>
    <definedName name="yearssr">[70]index!$A$1:$M$2</definedName>
    <definedName name="ypr" localSheetId="1">[114]Data!#REF!</definedName>
    <definedName name="ypr">[114]Data!#REF!</definedName>
    <definedName name="yyyyy" localSheetId="1">#REF!</definedName>
    <definedName name="yyyyy">#REF!</definedName>
    <definedName name="z" localSheetId="1">#REF!</definedName>
    <definedName name="z">#REF!</definedName>
    <definedName name="ZEROTOSIX" localSheetId="1">#REF!</definedName>
    <definedName name="ZEROTOSIX">#REF!</definedName>
    <definedName name="Zip" localSheetId="1">#REF!</definedName>
    <definedName name="Zip">#REF!</definedName>
    <definedName name="ZXVVBB" localSheetId="1">'[62]Plant &amp;  Machinery'!$G$4</definedName>
    <definedName name="ZXVVBB">'[62]Plant &amp;  Machinery'!$G$4</definedName>
  </definedNames>
  <calcPr calcId="124519"/>
  <fileRecoveryPr repairLoad="1"/>
</workbook>
</file>

<file path=xl/calcChain.xml><?xml version="1.0" encoding="utf-8"?>
<calcChain xmlns="http://schemas.openxmlformats.org/spreadsheetml/2006/main">
  <c r="K25" i="1"/>
  <c r="K23"/>
  <c r="K21"/>
  <c r="K20"/>
  <c r="K19"/>
  <c r="K22"/>
  <c r="K18"/>
  <c r="K16" l="1"/>
  <c r="K24" l="1"/>
  <c r="K15" l="1"/>
  <c r="K26" l="1"/>
  <c r="A3" i="2"/>
  <c r="H15" l="1"/>
  <c r="P7" l="1"/>
  <c r="P8" s="1"/>
</calcChain>
</file>

<file path=xl/sharedStrings.xml><?xml version="1.0" encoding="utf-8"?>
<sst xmlns="http://schemas.openxmlformats.org/spreadsheetml/2006/main" count="124" uniqueCount="96">
  <si>
    <t>Schedule A (Part -A)</t>
  </si>
  <si>
    <t>Schedule of Rates and Approximate Quantities</t>
  </si>
  <si>
    <t>A)</t>
  </si>
  <si>
    <t>The quantities here given are those upon which the lumpsum tender cost of work is based but they are subject to alteration, omissions, deductions, or additions as provided for in the conditions of this contract and do not necessarily show the actual quantities of work to be done.  The total contract value and unit rates noted below are those governing payment of extras or deductions for omissions according to the conditions to the contract as set forth in the preliminary specifications of the AP Standard Specifications and other conditions of specification of this contract.</t>
  </si>
  <si>
    <t>B)</t>
  </si>
  <si>
    <t>It is to be expressly understood that the measured work is to be taken net (not withstanding any custom or practice to the contrary) according to the actual quantities when in place and finished according to the drawings or as may be ordered from time to time by the Executive Engineer and the cost calculated by measurmeent or weight, at their respective rates wihtout any additional charge for any necessary or contingent works connected works connected therewith.  The total contract value is for works in situ and complete in every respect.</t>
  </si>
  <si>
    <t>C)</t>
  </si>
  <si>
    <t>Additions and alterations in the Schedule of quantities will disqualify the tender</t>
  </si>
  <si>
    <t>D)</t>
  </si>
  <si>
    <t>In case of discrepancies between the written description of the item in the Schedule 'A" and the detailed description in the specification of the same item, the latter shall be adopted.</t>
  </si>
  <si>
    <t>E)</t>
  </si>
  <si>
    <t>The rates for all mix designs are worked out as per standard data. However, the design mix to be got approved by the Executive Engineer before grounding the works. No extra cost will be allowed for difference quantity of cement if any as per design mix.</t>
  </si>
  <si>
    <t>F)</t>
  </si>
  <si>
    <t>The rates for all items shown are inclusive of overhead charges &amp; controctor's profit @ 13.615% but excluding GST @ 12%.</t>
  </si>
  <si>
    <t>G)</t>
  </si>
  <si>
    <t>Price adjustment is appilacable as per G.OMs.No.94,TR&amp;B (R1) Dept, Dt.16.4.2008 and Memo No.16613/Progs-II(1)/2007-3 Dt.7.6.2008 of PR &amp;RD(progsII)Dept and G.O.Ms.No.1 dt.25.02.2012 of Finance (W&amp;P - F7) Department.</t>
  </si>
  <si>
    <t>S. No.</t>
  </si>
  <si>
    <t>Unit</t>
  </si>
  <si>
    <t>Description of item</t>
  </si>
  <si>
    <t>APSS  /MORD  / MORTH No.</t>
  </si>
  <si>
    <t>Sqm</t>
  </si>
  <si>
    <t>// Approved //</t>
  </si>
  <si>
    <t>Schedule - B ( Part - II)</t>
  </si>
  <si>
    <t>Details of Maximum amount reimbursable to the Contractor</t>
  </si>
  <si>
    <t>Towards  GST @ 12%</t>
  </si>
  <si>
    <t>Rs.</t>
  </si>
  <si>
    <t xml:space="preserve">              The provsion towards GST is provided as per G.O.Ms.No. 1688, dated. 28.7.2017  and Memo No : 47027/297/2017, dt: 13.9.2017 of Finance (FMU-WR.I) Department and all the deparments connected to the works contracts are directed to make the intermideate payments for the work done on or after 1.7.2017, without adding any % towards GST to the bill amount. The agencies executing the works will be compensated with the due amount towards GST as per rates arrived by the department, after concluding the supplemental agreements, where the due amount towards GST as per rates arrived by the Department is less than the amount paid, the same shall be recovered from the contractor.</t>
  </si>
  <si>
    <t>Towards QC Charges @ 0.5%</t>
  </si>
  <si>
    <t>Provision for Corpus fund of NAC@0.1%</t>
  </si>
  <si>
    <t>In the tender 0.1%  value  of the estimated contract amount shall be shown under Part B towards corpus fund of NAC vide Go.MS.No.27 dtd. 29.06.2015 of transport roads and buildings(RIII)department.</t>
  </si>
  <si>
    <t>Towards seigniorage charges</t>
  </si>
  <si>
    <t>Executive Engineer</t>
  </si>
  <si>
    <t>PRI Division, Nellore</t>
  </si>
  <si>
    <t>cum</t>
  </si>
  <si>
    <t xml:space="preserve">Probable Quantity </t>
  </si>
  <si>
    <t>Rate per unit</t>
  </si>
  <si>
    <t>Unit Calculations</t>
  </si>
  <si>
    <t>Amount in Rs</t>
  </si>
  <si>
    <t>In Fig</t>
  </si>
  <si>
    <t>In Words</t>
  </si>
  <si>
    <t>Rs-P</t>
  </si>
  <si>
    <t>Total</t>
  </si>
  <si>
    <t>Number.of items (10 ) Ten only</t>
  </si>
  <si>
    <t>Construction of embankment with approved material obtained from borrow pits with all lifts, transporting to site, spreading, grading to required slope and compacting to meet requirement of Tables 300.1 and 300.2 with a lead upto 1000 m as per Technical Specification Clause 301.5 MORD/ 305 MORTH including Over Head Charges, Contractor Profit @ 13.615% But excluding Seignorage Charges and GST</t>
  </si>
  <si>
    <t>Construction of Improved sub grade  by using Selected earth having minimum CBR of 10%, MDD not less than 1.85g/cc with LL &amp; PI not more than40% and 20 respectively with all lifts and leads and spreading  in uniform layers with tractor grader on prepared surface and compacted  to OMC  with Vibratory  roller of 80 to 100kN capacity to meet requirement of Table 300.2 as per Technical Specification Clause 303 MORD / 305 MORTH  including Over Head Charges, Contractor Profit @ 13.615% But excluding Seignorage Charges and GST</t>
  </si>
  <si>
    <t>Construction of Vehicle Shed ( 54 x 14 mts)</t>
  </si>
  <si>
    <t>Earthwork in excavation for structures as per drawing and technical specifications Clause 305.1 including setting out, construction of shoring and bracing, removal of stumps and other deleterious material and disposal upto a lead of 50 m, dressing of sides and bottom and backfilling in trenches with excavated suitable material as per Technical Specification 305 MORD / 304 MORTH , including Over Head Charges, Contractor Profit @ 13.615% But excluding Seignorage Charges and GST</t>
  </si>
  <si>
    <t>Sand filling in foundation trenches as per drawing and technical specification Clause 305.3.9 MORD &amp; 304 MORTH including Over Head Charges, Contractor Profit @ 13.615% But excluding Seignorage Charges and GST</t>
  </si>
  <si>
    <t>Providing concrete for plain concrete M 10  grade in open foundations using 40 mm nominal size Graded hard stone aggregate, mechanically mixed, placed in foundation and compacted by vibration including curing for 14 days complete as per drawings and technical specifications Clause 802, 803, 1202 &amp; 1203 MORD and 1500, 1700 &amp; 2100 MORTH , including Over Head Charges, Contractor Profit @ 13.615% But excluding Seignorage Charges and GST</t>
  </si>
  <si>
    <t>Providing and laying Plain Cement Concrete M15 grade in Body walls using 40mm, 20mm &amp; 10mm metal mechanically mixed in substructure complete as per drawings and technical specification Clauses 802, 804, 805, 806, 807, 1202 and 1204 MORD and 1500, 1700 &amp; 2200 MORTH , including Over Head Charges, Contractor Profit @ 13.615% But excluding Seignorage Charges and GST</t>
  </si>
  <si>
    <t>Construction of un-reinforced, dowel jointed at expansion and construction joint only, plain cement concrete pavement, thickness as per design, over a prepared sub base as per clause 1501.22 M30(Grade), coarse and fine agregates, conforming to IS:383 maximum size of coarse agregate not exceeding 25mm and cement content in the mix to be not less than 350 kg/cum (Ordinary Portland Cement) with minimum water cement ratio of 0.45, mixed in a concrete mixer and appropriate weigh batcher using approved mix design, laid in approved fixed side form work (steel channel, laying and fixing of 125 micron thick polythene film, wedges, steel plates including levelling the form work as per drawing), spreading the concrete with shovels, rakes, compacted using needle, screed and plate vibrators and finished in continous operation including provision of contraction and expansion, construction joints, applying debonding strips, primer, bitumenous sealant, dowel bars, near approachs to bridge/culvert and construction joint, admixtures as approved, curing of concrete slabs for 14 days, curing compound (where specified) and water finishing to lines and grade as  per drawing and technical specification clause 1501.22 including cost of all materials, labour, conveyance, hire charges of machinaries,  royalties, all taxes etc complete as per direction of Engineer in charge. for CC Pavement. including Over Head Charges, Contractor Profit @ 13.615% But excluding Seignorage Charges and GST</t>
  </si>
  <si>
    <t>Supply and fixing 25mm dia to 80mm dia for Trusses nominal bore Medium Grade properties &amp; weight as per IS 1239 ISI Mark MS Tube for fixing of GI Sheet including cost and conveyance of all materials to work site and all operational incidental, labour charges, including Over Head Charges, Contractor Profit @ 13.615% But excluding Seignorage Charges and GST</t>
  </si>
  <si>
    <t>Roofing with corrugated G.I sheets 0.80mm thick fixed with G.I ‘J’ bolts &amp; nuts 8 mm dia with bitumen &amp; G.I limpet washers filled with white lead &amp; including a coat of approved steel primer and two coats of approved paint on over lapping of sheets complete (up to a pitch of 600) and seigniorage charges, etc., complete, excluding the cost of purlins, rafters, trusses &amp; cost of conveyance of all materials, including Over Head Charges, Contractor Profit @ 13.615% But excluding Seignorage Charges and GST</t>
  </si>
  <si>
    <t>Painting with best Synthetic Enamel paint two coats over a primary including cost and conveyance of all materials and labour charges etc., complete for New Iron Work  including Over Head Charges, Contractor Profit @ 13.615% But excluding Seignorage Charges and GST</t>
  </si>
  <si>
    <t>KG</t>
  </si>
  <si>
    <t xml:space="preserve">    One Thousands   Fifty  Point Zero Zero Cubic metres only</t>
  </si>
  <si>
    <t xml:space="preserve">      Five Hundreds Twenty Five  Point Zero Zero Cubic metres only</t>
  </si>
  <si>
    <t xml:space="preserve">        Thirty Six  Point Seven Two Cubic metres only</t>
  </si>
  <si>
    <t xml:space="preserve">        Nine  Point One Eight Cubic metres only</t>
  </si>
  <si>
    <t xml:space="preserve">        Eighty Two  Point Zero Eight Cubic metres only</t>
  </si>
  <si>
    <t xml:space="preserve">        Sixteen  Point Three Two Cubic metres only</t>
  </si>
  <si>
    <t xml:space="preserve">        Seventy Six  Point One Six Cubic metres only</t>
  </si>
  <si>
    <t xml:space="preserve">    Three Thousands     Point Zero Zero KiloGrammes only</t>
  </si>
  <si>
    <t xml:space="preserve">      Five Hundreds Fourty Six  Point Zero Zero Square metres only</t>
  </si>
  <si>
    <t xml:space="preserve">      One Hundreds Thirty Six  Point Zero Zero Square metres only</t>
  </si>
  <si>
    <t>MORD 301.5/MORTH 305</t>
  </si>
  <si>
    <t>MORD 303/MORTH 305</t>
  </si>
  <si>
    <t>MORD 305/MORTH 304</t>
  </si>
  <si>
    <t>MORD 305.3.9/MORTH 304</t>
  </si>
  <si>
    <t>MORD 802, 803, 1202 &amp; 1203/MORTH 1500, 1700 &amp; 2100</t>
  </si>
  <si>
    <t>MORD 802, 804, 805, 806, 807, 1202 and 1204/MORTH 1500, 1700 &amp; 2200</t>
  </si>
  <si>
    <t>MORD 1501.22</t>
  </si>
  <si>
    <t>Dept</t>
  </si>
  <si>
    <t>APSS 912</t>
  </si>
  <si>
    <t>Rupees       One Hundreds Eighty  and Paise Twenty One only</t>
  </si>
  <si>
    <t>Rupees       Three Hundreds Ninty Eight  and Paise Ninty Six only</t>
  </si>
  <si>
    <t>Rupees         Ninty Nine  and Paise Eleven only</t>
  </si>
  <si>
    <t>Rupees       Eight Hundreds Thirty Seven  and Paise Seventy Four only</t>
  </si>
  <si>
    <t>Rupees     Four Thousands One Hundreds Five  and Paise Fourty only</t>
  </si>
  <si>
    <t>Rupees     Four Thousands Six Hundreds Fifty Six  and Paise Twenty only</t>
  </si>
  <si>
    <t>Rupees     Five Thousands Nine Hundreds Seventy Seven  and Paise Twenty Eight only</t>
  </si>
  <si>
    <t>Rupees       One Hundreds Twenty Five  and Paise Twenty Six only</t>
  </si>
  <si>
    <t>Rupees       Nine Hundreds Ninty One  and Paise One only</t>
  </si>
  <si>
    <t>Rupees     One Thousands Eight Hundreds Eighty Eight  and Paise Eighty Five only</t>
  </si>
  <si>
    <t>1cum</t>
  </si>
  <si>
    <t>1KG</t>
  </si>
  <si>
    <t>1Sqm</t>
  </si>
  <si>
    <t>10Sqm</t>
  </si>
  <si>
    <t>One Cubic metre only</t>
  </si>
  <si>
    <t>One Cub metre only</t>
  </si>
  <si>
    <t>One KiloGramme only</t>
  </si>
  <si>
    <t>One Squere metre only</t>
  </si>
  <si>
    <t>Ten Squere metre only</t>
  </si>
  <si>
    <t>Name of the work: Levelling site and Construction of Vehicle Shed ( for 4 wheeler and 2 wheeler vehicles) at Vikrama Simhapuri University Campus of Venkatachalam Mandal., Est.Cost:-27.00 Lakhs</t>
  </si>
  <si>
    <t xml:space="preserve">Tender Notice No - ATO/4/2020-21, Dt: 26.06.2020 of EE P.R.I.Division,Nellore </t>
  </si>
  <si>
    <t>Towards Supervision Charges @ 3%</t>
  </si>
</sst>
</file>

<file path=xl/styles.xml><?xml version="1.0" encoding="utf-8"?>
<styleSheet xmlns="http://schemas.openxmlformats.org/spreadsheetml/2006/main">
  <numFmts count="12">
    <numFmt numFmtId="41" formatCode="_ * #,##0_ ;_ * \-#,##0_ ;_ * &quot;-&quot;_ ;_ @_ "/>
    <numFmt numFmtId="164" formatCode="_(&quot;$&quot;* #,##0.00_);_(&quot;$&quot;* \(#,##0.00\);_(&quot;$&quot;* &quot;-&quot;??_);_(@_)"/>
    <numFmt numFmtId="165" formatCode="_(* #,##0.00_);_(* \(#,##0.00\);_(* &quot;-&quot;??_);_(@_)"/>
    <numFmt numFmtId="166" formatCode="_-* #,##0_-;\-* #,##0_-;_-* &quot;-&quot;_-;_-@_-"/>
    <numFmt numFmtId="167" formatCode="0;[Red]0"/>
    <numFmt numFmtId="168" formatCode="#,##0.00;[Red]#,##0.00"/>
    <numFmt numFmtId="169" formatCode="0.000_)"/>
    <numFmt numFmtId="170" formatCode="0.0"/>
    <numFmt numFmtId="171" formatCode="0.000"/>
    <numFmt numFmtId="172" formatCode="_([$€-2]* #,##0.00_);_([$€-2]* \(#,##0.00\);_([$€-2]* &quot;-&quot;??_)"/>
    <numFmt numFmtId="173" formatCode="mm/dd/yy"/>
    <numFmt numFmtId="174" formatCode="0.00_)"/>
  </numFmts>
  <fonts count="74">
    <font>
      <sz val="10"/>
      <name val="Arial"/>
    </font>
    <font>
      <sz val="11"/>
      <color theme="1"/>
      <name val="Calibri"/>
      <family val="2"/>
      <scheme val="minor"/>
    </font>
    <font>
      <sz val="11"/>
      <color theme="1"/>
      <name val="Calibri"/>
      <family val="2"/>
      <scheme val="minor"/>
    </font>
    <font>
      <b/>
      <sz val="11"/>
      <color rgb="FFFA7D00"/>
      <name val="Calibri"/>
      <family val="2"/>
      <scheme val="minor"/>
    </font>
    <font>
      <sz val="10"/>
      <name val="Times New Roman"/>
      <family val="1"/>
    </font>
    <font>
      <b/>
      <sz val="11"/>
      <name val="Arial"/>
      <family val="2"/>
    </font>
    <font>
      <sz val="10"/>
      <name val="Arial"/>
      <family val="2"/>
    </font>
    <font>
      <sz val="11"/>
      <name val="Arial"/>
      <family val="2"/>
    </font>
    <font>
      <b/>
      <sz val="10"/>
      <name val="Arial"/>
      <family val="2"/>
    </font>
    <font>
      <sz val="10"/>
      <name val="Arial"/>
      <family val="2"/>
    </font>
    <font>
      <sz val="11"/>
      <color indexed="8"/>
      <name val="Calibri"/>
      <family val="2"/>
    </font>
    <font>
      <sz val="11"/>
      <color indexed="9"/>
      <name val="Calibri"/>
      <family val="2"/>
    </font>
    <font>
      <sz val="11"/>
      <color indexed="16"/>
      <name val="Calibri"/>
      <family val="2"/>
    </font>
    <font>
      <sz val="11"/>
      <color indexed="20"/>
      <name val="Calibri"/>
      <family val="2"/>
    </font>
    <font>
      <sz val="10"/>
      <color indexed="8"/>
      <name val="Arial"/>
      <family val="2"/>
    </font>
    <font>
      <b/>
      <sz val="11"/>
      <color indexed="53"/>
      <name val="Calibri"/>
      <family val="2"/>
    </font>
    <font>
      <b/>
      <sz val="11"/>
      <color indexed="52"/>
      <name val="Calibri"/>
      <family val="2"/>
    </font>
    <font>
      <b/>
      <sz val="11"/>
      <color indexed="9"/>
      <name val="Calibri"/>
      <family val="2"/>
    </font>
    <font>
      <sz val="11"/>
      <name val="Times New Roman"/>
      <family val="1"/>
    </font>
    <font>
      <sz val="10"/>
      <name val="MS Serif"/>
      <family val="1"/>
    </font>
    <font>
      <b/>
      <sz val="11"/>
      <color indexed="8"/>
      <name val="Calibri"/>
      <family val="2"/>
    </font>
    <font>
      <sz val="10"/>
      <color indexed="16"/>
      <name val="MS Serif"/>
      <family val="1"/>
    </font>
    <font>
      <i/>
      <sz val="11"/>
      <color indexed="23"/>
      <name val="Calibri"/>
      <family val="2"/>
    </font>
    <font>
      <sz val="11"/>
      <color indexed="17"/>
      <name val="Calibri"/>
      <family val="2"/>
    </font>
    <font>
      <sz val="8"/>
      <name val="Arial"/>
      <family val="2"/>
    </font>
    <font>
      <b/>
      <sz val="12"/>
      <name val="Arial"/>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name val="Arial"/>
      <family val="2"/>
    </font>
    <font>
      <u/>
      <sz val="10"/>
      <color indexed="12"/>
      <name val="Arial"/>
      <family val="2"/>
    </font>
    <font>
      <u/>
      <sz val="11"/>
      <color indexed="12"/>
      <name val="Times New Roman"/>
      <family val="1"/>
    </font>
    <font>
      <u/>
      <sz val="10"/>
      <color theme="10"/>
      <name val="Arial"/>
      <family val="2"/>
    </font>
    <font>
      <sz val="11"/>
      <color indexed="62"/>
      <name val="Calibri"/>
      <family val="2"/>
    </font>
    <font>
      <sz val="11"/>
      <color indexed="53"/>
      <name val="Calibri"/>
      <family val="2"/>
    </font>
    <font>
      <sz val="11"/>
      <color indexed="52"/>
      <name val="Calibri"/>
      <family val="2"/>
    </font>
    <font>
      <b/>
      <sz val="16"/>
      <name val="Arial"/>
      <family val="2"/>
    </font>
    <font>
      <b/>
      <sz val="12"/>
      <name val="Courier New"/>
      <family val="3"/>
    </font>
    <font>
      <b/>
      <sz val="10"/>
      <name val="Times New Roman"/>
      <family val="1"/>
    </font>
    <font>
      <b/>
      <sz val="9"/>
      <name val="Verdana"/>
      <family val="2"/>
    </font>
    <font>
      <sz val="11"/>
      <color indexed="60"/>
      <name val="Calibri"/>
      <family val="2"/>
    </font>
    <font>
      <sz val="7"/>
      <name val="Small Fonts"/>
      <family val="2"/>
    </font>
    <font>
      <sz val="11.5"/>
      <name val="Times New Roman"/>
      <family val="1"/>
    </font>
    <font>
      <sz val="12"/>
      <name val="Arial"/>
      <family val="2"/>
    </font>
    <font>
      <b/>
      <sz val="11"/>
      <color indexed="63"/>
      <name val="Calibri"/>
      <family val="2"/>
    </font>
    <font>
      <sz val="10"/>
      <name val="Bradley Hand ITC"/>
      <family val="4"/>
    </font>
    <font>
      <sz val="8"/>
      <name val="Helv"/>
    </font>
    <font>
      <b/>
      <sz val="18"/>
      <color indexed="62"/>
      <name val="Cambria"/>
      <family val="2"/>
    </font>
    <font>
      <b/>
      <sz val="12"/>
      <name val="MS Sans Serif"/>
      <family val="2"/>
    </font>
    <font>
      <sz val="10"/>
      <name val="Helv"/>
    </font>
    <font>
      <sz val="10"/>
      <name val="Helv"/>
      <family val="2"/>
    </font>
    <font>
      <sz val="10"/>
      <name val="Helv"/>
      <charset val="204"/>
    </font>
    <font>
      <sz val="10"/>
      <color theme="1"/>
      <name val="Arial"/>
      <family val="2"/>
    </font>
    <font>
      <sz val="12"/>
      <name val="MS Sans Serif"/>
      <family val="2"/>
    </font>
    <font>
      <u/>
      <sz val="12"/>
      <name val="Verdana"/>
      <family val="2"/>
    </font>
    <font>
      <b/>
      <sz val="8"/>
      <color indexed="8"/>
      <name val="Helv"/>
    </font>
    <font>
      <b/>
      <sz val="11"/>
      <name val="Times New Roman"/>
      <family val="1"/>
    </font>
    <font>
      <b/>
      <sz val="18"/>
      <color indexed="56"/>
      <name val="Cambria"/>
      <family val="2"/>
    </font>
    <font>
      <b/>
      <sz val="9"/>
      <name val="Arial"/>
      <family val="2"/>
    </font>
    <font>
      <sz val="11"/>
      <color indexed="10"/>
      <name val="Calibri"/>
      <family val="2"/>
    </font>
    <font>
      <b/>
      <sz val="12"/>
      <name val="Book Antiqua"/>
      <family val="1"/>
    </font>
    <font>
      <sz val="12"/>
      <name val="Book Antiqua"/>
      <family val="1"/>
    </font>
    <font>
      <sz val="11"/>
      <name val="Book Antiqua"/>
      <family val="1"/>
    </font>
    <font>
      <sz val="10"/>
      <name val="Book Antiqua"/>
      <family val="1"/>
    </font>
    <font>
      <b/>
      <sz val="10"/>
      <name val="Book Antiqua"/>
      <family val="1"/>
    </font>
    <font>
      <b/>
      <u/>
      <sz val="14"/>
      <name val="Arial"/>
      <family val="2"/>
    </font>
    <font>
      <b/>
      <sz val="12"/>
      <name val="Verdana"/>
      <family val="2"/>
    </font>
    <font>
      <sz val="9"/>
      <name val="Arial"/>
      <family val="2"/>
    </font>
    <font>
      <sz val="9"/>
      <name val="Aril"/>
    </font>
    <font>
      <sz val="10"/>
      <name val="Arial"/>
    </font>
    <font>
      <b/>
      <sz val="10"/>
      <name val="Verdana"/>
      <family val="2"/>
    </font>
  </fonts>
  <fills count="46">
    <fill>
      <patternFill patternType="none"/>
    </fill>
    <fill>
      <patternFill patternType="gray125"/>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45"/>
        <bgColor indexed="45"/>
      </patternFill>
    </fill>
    <fill>
      <patternFill patternType="solid">
        <fgColor indexed="9"/>
        <bgColor indexed="9"/>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26"/>
        <bgColor indexed="64"/>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54"/>
      </bottom>
      <diagonal/>
    </border>
    <border>
      <left/>
      <right/>
      <top/>
      <bottom style="thick">
        <color indexed="62"/>
      </bottom>
      <diagonal/>
    </border>
    <border>
      <left/>
      <right/>
      <top/>
      <bottom style="thick">
        <color indexed="22"/>
      </bottom>
      <diagonal/>
    </border>
    <border>
      <left/>
      <right/>
      <top/>
      <bottom style="medium">
        <color indexed="44"/>
      </bottom>
      <diagonal/>
    </border>
    <border>
      <left/>
      <right/>
      <top/>
      <bottom style="medium">
        <color indexed="30"/>
      </bottom>
      <diagonal/>
    </border>
    <border>
      <left/>
      <right/>
      <top/>
      <bottom style="double">
        <color indexed="52"/>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hair">
        <color indexed="64"/>
      </top>
      <bottom style="hair">
        <color indexed="64"/>
      </bottom>
      <diagonal/>
    </border>
    <border>
      <left/>
      <right/>
      <top style="thin">
        <color indexed="54"/>
      </top>
      <bottom style="double">
        <color indexed="54"/>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333">
    <xf numFmtId="0" fontId="0" fillId="0" borderId="0"/>
    <xf numFmtId="0" fontId="4" fillId="0" borderId="0"/>
    <xf numFmtId="0" fontId="6" fillId="0" borderId="0"/>
    <xf numFmtId="0" fontId="4" fillId="0" borderId="0"/>
    <xf numFmtId="0" fontId="6" fillId="0" borderId="0"/>
    <xf numFmtId="0" fontId="6" fillId="0" borderId="0"/>
    <xf numFmtId="0" fontId="4" fillId="0" borderId="0"/>
    <xf numFmtId="0" fontId="6" fillId="0" borderId="0"/>
    <xf numFmtId="0" fontId="2" fillId="0" borderId="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2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1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9"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2"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6" fillId="0" borderId="0"/>
    <xf numFmtId="0" fontId="14" fillId="0" borderId="0" applyFill="0" applyBorder="0" applyAlignment="0"/>
    <xf numFmtId="0" fontId="15" fillId="34" borderId="3" applyNumberFormat="0" applyAlignment="0" applyProtection="0"/>
    <xf numFmtId="0" fontId="15" fillId="34" borderId="3" applyNumberFormat="0" applyAlignment="0" applyProtection="0"/>
    <xf numFmtId="0" fontId="15" fillId="34" borderId="3" applyNumberFormat="0" applyAlignment="0" applyProtection="0"/>
    <xf numFmtId="0" fontId="15" fillId="34" borderId="3" applyNumberFormat="0" applyAlignment="0" applyProtection="0"/>
    <xf numFmtId="0" fontId="15" fillId="34" borderId="3" applyNumberFormat="0" applyAlignment="0" applyProtection="0"/>
    <xf numFmtId="0" fontId="15" fillId="34" borderId="3" applyNumberFormat="0" applyAlignment="0" applyProtection="0"/>
    <xf numFmtId="0" fontId="16" fillId="35" borderId="3" applyNumberFormat="0" applyAlignment="0" applyProtection="0"/>
    <xf numFmtId="0" fontId="16" fillId="35" borderId="3" applyNumberFormat="0" applyAlignment="0" applyProtection="0"/>
    <xf numFmtId="0" fontId="15" fillId="34" borderId="3" applyNumberFormat="0" applyAlignment="0" applyProtection="0"/>
    <xf numFmtId="0" fontId="16" fillId="35" borderId="3" applyNumberFormat="0" applyAlignment="0" applyProtection="0"/>
    <xf numFmtId="0" fontId="3" fillId="2" borderId="1" applyNumberFormat="0" applyAlignment="0" applyProtection="0"/>
    <xf numFmtId="0" fontId="16" fillId="35" borderId="3" applyNumberFormat="0" applyAlignment="0" applyProtection="0"/>
    <xf numFmtId="0" fontId="15" fillId="34" borderId="3" applyNumberFormat="0" applyAlignment="0" applyProtection="0"/>
    <xf numFmtId="0" fontId="15" fillId="34" borderId="3" applyNumberFormat="0" applyAlignment="0" applyProtection="0"/>
    <xf numFmtId="0" fontId="15" fillId="34" borderId="3" applyNumberFormat="0" applyAlignment="0" applyProtection="0"/>
    <xf numFmtId="0" fontId="15" fillId="34" borderId="3" applyNumberFormat="0" applyAlignment="0" applyProtection="0"/>
    <xf numFmtId="0" fontId="15" fillId="34" borderId="3" applyNumberFormat="0" applyAlignment="0" applyProtection="0"/>
    <xf numFmtId="0" fontId="15" fillId="34" borderId="3" applyNumberFormat="0" applyAlignment="0" applyProtection="0"/>
    <xf numFmtId="0" fontId="15" fillId="34" borderId="3" applyNumberFormat="0" applyAlignment="0" applyProtection="0"/>
    <xf numFmtId="0" fontId="17" fillId="23" borderId="4" applyNumberFormat="0" applyAlignment="0" applyProtection="0"/>
    <xf numFmtId="0" fontId="17" fillId="23" borderId="4" applyNumberFormat="0" applyAlignment="0" applyProtection="0"/>
    <xf numFmtId="0" fontId="17" fillId="23" borderId="4" applyNumberFormat="0" applyAlignment="0" applyProtection="0"/>
    <xf numFmtId="0" fontId="17" fillId="23" borderId="4" applyNumberFormat="0" applyAlignment="0" applyProtection="0"/>
    <xf numFmtId="0" fontId="17" fillId="23" borderId="4" applyNumberFormat="0" applyAlignment="0" applyProtection="0"/>
    <xf numFmtId="0" fontId="17" fillId="23" borderId="4" applyNumberFormat="0" applyAlignment="0" applyProtection="0"/>
    <xf numFmtId="0" fontId="17" fillId="36" borderId="4" applyNumberFormat="0" applyAlignment="0" applyProtection="0"/>
    <xf numFmtId="0" fontId="17" fillId="36" borderId="4" applyNumberFormat="0" applyAlignment="0" applyProtection="0"/>
    <xf numFmtId="0" fontId="17" fillId="23" borderId="4" applyNumberFormat="0" applyAlignment="0" applyProtection="0"/>
    <xf numFmtId="0" fontId="17" fillId="36" borderId="4" applyNumberFormat="0" applyAlignment="0" applyProtection="0"/>
    <xf numFmtId="0" fontId="17" fillId="36" borderId="4" applyNumberFormat="0" applyAlignment="0" applyProtection="0"/>
    <xf numFmtId="0" fontId="17" fillId="23" borderId="4" applyNumberFormat="0" applyAlignment="0" applyProtection="0"/>
    <xf numFmtId="0" fontId="17" fillId="23" borderId="4" applyNumberFormat="0" applyAlignment="0" applyProtection="0"/>
    <xf numFmtId="0" fontId="17" fillId="23" borderId="4" applyNumberFormat="0" applyAlignment="0" applyProtection="0"/>
    <xf numFmtId="0" fontId="17" fillId="23" borderId="4" applyNumberFormat="0" applyAlignment="0" applyProtection="0"/>
    <xf numFmtId="0" fontId="17" fillId="23" borderId="4" applyNumberFormat="0" applyAlignment="0" applyProtection="0"/>
    <xf numFmtId="0" fontId="17" fillId="23" borderId="4" applyNumberFormat="0" applyAlignment="0" applyProtection="0"/>
    <xf numFmtId="0" fontId="17" fillId="23" borderId="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167" fontId="4" fillId="0" borderId="0" applyFont="0" applyFill="0" applyBorder="0" applyAlignment="0" applyProtection="0"/>
    <xf numFmtId="165" fontId="18"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18"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10"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5" fontId="18" fillId="0" borderId="0" applyFont="0" applyFill="0" applyBorder="0" applyAlignment="0" applyProtection="0"/>
    <xf numFmtId="165" fontId="10" fillId="0" borderId="0" applyFont="0" applyFill="0" applyBorder="0" applyAlignment="0" applyProtection="0"/>
    <xf numFmtId="165" fontId="18"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9" fontId="6" fillId="0" borderId="0" applyFont="0" applyFill="0" applyBorder="0" applyAlignment="0" applyProtection="0"/>
    <xf numFmtId="165" fontId="6" fillId="0" borderId="0" applyFont="0" applyFill="0" applyBorder="0" applyAlignment="0" applyProtection="0"/>
    <xf numFmtId="165" fontId="18" fillId="0" borderId="0" applyFont="0" applyFill="0" applyBorder="0" applyAlignment="0" applyProtection="0"/>
    <xf numFmtId="170" fontId="4" fillId="0" borderId="0" applyFont="0" applyFill="0" applyBorder="0" applyAlignment="0" applyProtection="0"/>
    <xf numFmtId="171" fontId="6"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171" fontId="6" fillId="0" borderId="0" applyFill="0" applyBorder="0" applyAlignment="0" applyProtection="0"/>
    <xf numFmtId="165" fontId="18" fillId="0" borderId="0" applyFont="0" applyFill="0" applyBorder="0" applyAlignment="0" applyProtection="0"/>
    <xf numFmtId="165" fontId="6"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0"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6"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6"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6" fillId="0" borderId="0" applyFont="0" applyFill="0" applyBorder="0" applyAlignment="0" applyProtection="0"/>
    <xf numFmtId="0" fontId="19" fillId="0" borderId="0" applyNumberFormat="0" applyAlignment="0">
      <alignment horizontal="left"/>
    </xf>
    <xf numFmtId="0" fontId="19" fillId="0" borderId="0" applyNumberFormat="0" applyAlignment="0">
      <alignment horizontal="left"/>
    </xf>
    <xf numFmtId="0" fontId="19" fillId="0" borderId="0" applyNumberFormat="0" applyAlignment="0">
      <alignment horizontal="left"/>
    </xf>
    <xf numFmtId="0" fontId="19" fillId="0" borderId="0" applyNumberFormat="0" applyAlignment="0">
      <alignment horizontal="left"/>
    </xf>
    <xf numFmtId="0" fontId="19" fillId="0" borderId="0" applyNumberFormat="0" applyAlignment="0">
      <alignment horizontal="left"/>
    </xf>
    <xf numFmtId="0" fontId="19" fillId="0" borderId="0" applyNumberFormat="0" applyAlignment="0">
      <alignment horizontal="left"/>
    </xf>
    <xf numFmtId="0" fontId="19" fillId="0" borderId="0" applyNumberFormat="0" applyAlignment="0">
      <alignment horizontal="left"/>
    </xf>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0" fillId="0" borderId="0" applyFont="0" applyFill="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1" fillId="0" borderId="0" applyNumberFormat="0" applyAlignment="0">
      <alignment horizontal="left"/>
    </xf>
    <xf numFmtId="0" fontId="21" fillId="0" borderId="0" applyNumberFormat="0" applyAlignment="0">
      <alignment horizontal="left"/>
    </xf>
    <xf numFmtId="0" fontId="21" fillId="0" borderId="0" applyNumberFormat="0" applyAlignment="0">
      <alignment horizontal="left"/>
    </xf>
    <xf numFmtId="0" fontId="21" fillId="0" borderId="0" applyNumberFormat="0" applyAlignment="0">
      <alignment horizontal="left"/>
    </xf>
    <xf numFmtId="0" fontId="21" fillId="0" borderId="0" applyNumberFormat="0" applyAlignment="0">
      <alignment horizontal="left"/>
    </xf>
    <xf numFmtId="0" fontId="21" fillId="0" borderId="0" applyNumberFormat="0" applyAlignment="0">
      <alignment horizontal="left"/>
    </xf>
    <xf numFmtId="0" fontId="21" fillId="0" borderId="0" applyNumberFormat="0" applyAlignment="0">
      <alignment horizontal="left"/>
    </xf>
    <xf numFmtId="172" fontId="6" fillId="0" borderId="0" applyFont="0" applyFill="0" applyBorder="0" applyAlignment="0" applyProtection="0"/>
    <xf numFmtId="0" fontId="10" fillId="0" borderId="0"/>
    <xf numFmtId="0" fontId="10"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1" fontId="6" fillId="0" borderId="0"/>
    <xf numFmtId="1" fontId="6" fillId="0" borderId="0"/>
    <xf numFmtId="1" fontId="6" fillId="0" borderId="0"/>
    <xf numFmtId="1" fontId="6" fillId="0" borderId="0"/>
    <xf numFmtId="1" fontId="6" fillId="0" borderId="0"/>
    <xf numFmtId="1" fontId="6" fillId="0" borderId="0"/>
    <xf numFmtId="1" fontId="6" fillId="0" borderId="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26"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38" fontId="24" fillId="40" borderId="0" applyNumberFormat="0" applyBorder="0" applyAlignment="0" applyProtection="0"/>
    <xf numFmtId="0" fontId="25" fillId="0" borderId="5" applyNumberFormat="0" applyAlignment="0" applyProtection="0">
      <alignment horizontal="left" vertical="center"/>
    </xf>
    <xf numFmtId="0" fontId="25" fillId="0" borderId="6">
      <alignment horizontal="left" vertical="center"/>
    </xf>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8"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0" fillId="0" borderId="10"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0" fontId="24" fillId="41" borderId="2" applyNumberFormat="0" applyBorder="0" applyAlignment="0" applyProtection="0"/>
    <xf numFmtId="0" fontId="36" fillId="30" borderId="3" applyNumberFormat="0" applyAlignment="0" applyProtection="0"/>
    <xf numFmtId="0" fontId="36" fillId="30" borderId="3" applyNumberFormat="0" applyAlignment="0" applyProtection="0"/>
    <xf numFmtId="0" fontId="36" fillId="30" borderId="3" applyNumberFormat="0" applyAlignment="0" applyProtection="0"/>
    <xf numFmtId="0" fontId="36" fillId="30" borderId="3" applyNumberFormat="0" applyAlignment="0" applyProtection="0"/>
    <xf numFmtId="0" fontId="36" fillId="30" borderId="3" applyNumberFormat="0" applyAlignment="0" applyProtection="0"/>
    <xf numFmtId="0" fontId="36" fillId="30" borderId="3" applyNumberFormat="0" applyAlignment="0" applyProtection="0"/>
    <xf numFmtId="0" fontId="36" fillId="8" borderId="3" applyNumberFormat="0" applyAlignment="0" applyProtection="0"/>
    <xf numFmtId="0" fontId="36" fillId="8" borderId="3" applyNumberFormat="0" applyAlignment="0" applyProtection="0"/>
    <xf numFmtId="0" fontId="36" fillId="30" borderId="3" applyNumberFormat="0" applyAlignment="0" applyProtection="0"/>
    <xf numFmtId="0" fontId="36" fillId="8" borderId="3" applyNumberFormat="0" applyAlignment="0" applyProtection="0"/>
    <xf numFmtId="0" fontId="36" fillId="8" borderId="3" applyNumberFormat="0" applyAlignment="0" applyProtection="0"/>
    <xf numFmtId="0" fontId="36" fillId="30" borderId="3" applyNumberFormat="0" applyAlignment="0" applyProtection="0"/>
    <xf numFmtId="0" fontId="36" fillId="30" borderId="3" applyNumberFormat="0" applyAlignment="0" applyProtection="0"/>
    <xf numFmtId="0" fontId="36" fillId="30" borderId="3" applyNumberFormat="0" applyAlignment="0" applyProtection="0"/>
    <xf numFmtId="0" fontId="36" fillId="30" borderId="3" applyNumberFormat="0" applyAlignment="0" applyProtection="0"/>
    <xf numFmtId="0" fontId="36" fillId="30" borderId="3" applyNumberFormat="0" applyAlignment="0" applyProtection="0"/>
    <xf numFmtId="0" fontId="36" fillId="30" borderId="3" applyNumberFormat="0" applyAlignment="0" applyProtection="0"/>
    <xf numFmtId="0" fontId="36" fillId="30" borderId="3" applyNumberFormat="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7"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9" fillId="0" borderId="0" applyProtection="0">
      <alignment horizontal="center" vertical="center"/>
    </xf>
    <xf numFmtId="0" fontId="39" fillId="0" borderId="0" applyProtection="0">
      <alignment horizontal="center" vertical="center"/>
    </xf>
    <xf numFmtId="0" fontId="39" fillId="0" borderId="0" applyProtection="0">
      <alignment horizontal="center" vertical="center"/>
    </xf>
    <xf numFmtId="0" fontId="39" fillId="0" borderId="0" applyProtection="0">
      <alignment horizontal="center" vertical="center"/>
    </xf>
    <xf numFmtId="0" fontId="40" fillId="0" borderId="0">
      <alignment vertical="top"/>
    </xf>
    <xf numFmtId="170" fontId="41" fillId="0" borderId="13">
      <alignment horizontal="right"/>
    </xf>
    <xf numFmtId="0" fontId="41" fillId="0" borderId="13">
      <alignment horizontal="right"/>
    </xf>
    <xf numFmtId="170" fontId="41" fillId="0" borderId="13">
      <alignment horizontal="right"/>
    </xf>
    <xf numFmtId="170" fontId="41" fillId="0" borderId="13">
      <alignment horizontal="right"/>
    </xf>
    <xf numFmtId="170" fontId="41" fillId="0" borderId="13">
      <alignment horizontal="right"/>
    </xf>
    <xf numFmtId="170" fontId="41" fillId="0" borderId="13">
      <alignment horizontal="right"/>
    </xf>
    <xf numFmtId="170" fontId="41" fillId="0" borderId="13">
      <alignment horizontal="right"/>
    </xf>
    <xf numFmtId="0" fontId="42" fillId="0" borderId="2">
      <alignment wrapText="1"/>
    </xf>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37" fontId="44" fillId="0" borderId="0"/>
    <xf numFmtId="37" fontId="44" fillId="0" borderId="0"/>
    <xf numFmtId="37" fontId="44" fillId="0" borderId="0"/>
    <xf numFmtId="37" fontId="44" fillId="0" borderId="0"/>
    <xf numFmtId="37" fontId="44" fillId="0" borderId="0"/>
    <xf numFmtId="37" fontId="44" fillId="0" borderId="0"/>
    <xf numFmtId="37"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xf numFmtId="41" fontId="6" fillId="0" borderId="0"/>
    <xf numFmtId="0" fontId="6" fillId="0" borderId="0"/>
    <xf numFmtId="0" fontId="9" fillId="0" borderId="0"/>
    <xf numFmtId="0" fontId="6" fillId="0" borderId="0"/>
    <xf numFmtId="0" fontId="2" fillId="0" borderId="0"/>
    <xf numFmtId="0" fontId="18" fillId="0" borderId="0"/>
    <xf numFmtId="0" fontId="18" fillId="0" borderId="0"/>
    <xf numFmtId="0" fontId="18" fillId="0" borderId="0"/>
    <xf numFmtId="0" fontId="18" fillId="0" borderId="0"/>
    <xf numFmtId="0" fontId="2" fillId="0" borderId="0"/>
    <xf numFmtId="0" fontId="6" fillId="0" borderId="0"/>
    <xf numFmtId="0" fontId="6" fillId="0" borderId="0"/>
    <xf numFmtId="0" fontId="6" fillId="0" borderId="0"/>
    <xf numFmtId="0" fontId="18" fillId="0" borderId="0"/>
    <xf numFmtId="0" fontId="18" fillId="0" borderId="0"/>
    <xf numFmtId="0" fontId="6" fillId="0" borderId="0"/>
    <xf numFmtId="0" fontId="2" fillId="0" borderId="0"/>
    <xf numFmtId="0" fontId="2" fillId="0" borderId="0"/>
    <xf numFmtId="0" fontId="10" fillId="0" borderId="0"/>
    <xf numFmtId="0" fontId="6" fillId="0" borderId="0"/>
    <xf numFmtId="0" fontId="18" fillId="0" borderId="0"/>
    <xf numFmtId="0" fontId="6"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 fillId="0" borderId="0"/>
    <xf numFmtId="0" fontId="6" fillId="0" borderId="0"/>
    <xf numFmtId="0" fontId="18" fillId="0" borderId="0"/>
    <xf numFmtId="0" fontId="6" fillId="0" borderId="0"/>
    <xf numFmtId="0" fontId="10" fillId="0" borderId="0"/>
    <xf numFmtId="0" fontId="18"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4" fillId="0" borderId="0"/>
    <xf numFmtId="0" fontId="2" fillId="0" borderId="0"/>
    <xf numFmtId="0" fontId="10"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6" fillId="0" borderId="0"/>
    <xf numFmtId="0" fontId="6" fillId="0" borderId="0"/>
    <xf numFmtId="0" fontId="18" fillId="0" borderId="0"/>
    <xf numFmtId="0" fontId="6" fillId="0" borderId="0"/>
    <xf numFmtId="0" fontId="2" fillId="0" borderId="0"/>
    <xf numFmtId="0" fontId="6" fillId="0" borderId="0"/>
    <xf numFmtId="0" fontId="6" fillId="0" borderId="0"/>
    <xf numFmtId="0" fontId="6" fillId="0" borderId="0"/>
    <xf numFmtId="0" fontId="6" fillId="0" borderId="0"/>
    <xf numFmtId="0" fontId="18" fillId="0" borderId="0"/>
    <xf numFmtId="0" fontId="4" fillId="0" borderId="0"/>
    <xf numFmtId="0" fontId="6" fillId="0" borderId="0"/>
    <xf numFmtId="0" fontId="18" fillId="0" borderId="0"/>
    <xf numFmtId="0" fontId="2" fillId="0" borderId="0"/>
    <xf numFmtId="0" fontId="18" fillId="0" borderId="0"/>
    <xf numFmtId="0" fontId="18" fillId="0" borderId="0"/>
    <xf numFmtId="0" fontId="18" fillId="0" borderId="0"/>
    <xf numFmtId="0" fontId="18" fillId="0" borderId="0"/>
    <xf numFmtId="0" fontId="2" fillId="0" borderId="0"/>
    <xf numFmtId="0" fontId="18" fillId="0" borderId="0"/>
    <xf numFmtId="0" fontId="18" fillId="0" borderId="0"/>
    <xf numFmtId="0" fontId="6" fillId="0" borderId="0"/>
    <xf numFmtId="0" fontId="6" fillId="0" borderId="0"/>
    <xf numFmtId="0" fontId="2" fillId="0" borderId="0"/>
    <xf numFmtId="0" fontId="2" fillId="0" borderId="0"/>
    <xf numFmtId="0" fontId="6" fillId="0" borderId="0"/>
    <xf numFmtId="0" fontId="6" fillId="0" borderId="0"/>
    <xf numFmtId="0" fontId="6" fillId="0" borderId="0"/>
    <xf numFmtId="0" fontId="2" fillId="0" borderId="0"/>
    <xf numFmtId="0" fontId="6" fillId="0" borderId="0"/>
    <xf numFmtId="0" fontId="2" fillId="0" borderId="0"/>
    <xf numFmtId="0" fontId="6" fillId="0" borderId="0"/>
    <xf numFmtId="0" fontId="6" fillId="0" borderId="0"/>
    <xf numFmtId="0" fontId="6" fillId="0" borderId="0"/>
    <xf numFmtId="0" fontId="2" fillId="0" borderId="0"/>
    <xf numFmtId="0" fontId="2" fillId="0" borderId="0"/>
    <xf numFmtId="0" fontId="6" fillId="0" borderId="0"/>
    <xf numFmtId="0" fontId="2" fillId="0" borderId="0"/>
    <xf numFmtId="0" fontId="6" fillId="0" borderId="0"/>
    <xf numFmtId="0" fontId="6" fillId="0" borderId="0"/>
    <xf numFmtId="0" fontId="6" fillId="0" borderId="0"/>
    <xf numFmtId="0" fontId="2" fillId="0" borderId="0"/>
    <xf numFmtId="0" fontId="2" fillId="0" borderId="0"/>
    <xf numFmtId="0" fontId="6" fillId="0" borderId="0"/>
    <xf numFmtId="0" fontId="2" fillId="0" borderId="0"/>
    <xf numFmtId="0" fontId="6" fillId="0" borderId="0"/>
    <xf numFmtId="0" fontId="6" fillId="0" borderId="0"/>
    <xf numFmtId="0" fontId="6" fillId="0" borderId="0"/>
    <xf numFmtId="0" fontId="2" fillId="0" borderId="0"/>
    <xf numFmtId="0" fontId="2" fillId="0" borderId="0"/>
    <xf numFmtId="0" fontId="6" fillId="0" borderId="0"/>
    <xf numFmtId="0" fontId="2"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6" fillId="0" borderId="0"/>
    <xf numFmtId="0" fontId="6" fillId="0" borderId="0"/>
    <xf numFmtId="0" fontId="6" fillId="0" borderId="0"/>
    <xf numFmtId="0" fontId="18" fillId="0" borderId="0"/>
    <xf numFmtId="0" fontId="6"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10"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6" fillId="0" borderId="0"/>
    <xf numFmtId="0" fontId="2" fillId="0" borderId="0"/>
    <xf numFmtId="0" fontId="6" fillId="0" borderId="0"/>
    <xf numFmtId="0" fontId="6" fillId="0" borderId="0"/>
    <xf numFmtId="0" fontId="6" fillId="0" borderId="0"/>
    <xf numFmtId="0" fontId="2" fillId="0" borderId="0"/>
    <xf numFmtId="0" fontId="2" fillId="0" borderId="0"/>
    <xf numFmtId="0" fontId="6" fillId="0" borderId="0"/>
    <xf numFmtId="0" fontId="2" fillId="0" borderId="0"/>
    <xf numFmtId="0" fontId="6" fillId="0" borderId="0"/>
    <xf numFmtId="0" fontId="6" fillId="0" borderId="0"/>
    <xf numFmtId="0" fontId="6" fillId="0" borderId="0"/>
    <xf numFmtId="0" fontId="2" fillId="0" borderId="0"/>
    <xf numFmtId="0" fontId="2" fillId="0" borderId="0"/>
    <xf numFmtId="0" fontId="6" fillId="0" borderId="0"/>
    <xf numFmtId="0" fontId="2" fillId="0" borderId="0"/>
    <xf numFmtId="0" fontId="6" fillId="0" borderId="0"/>
    <xf numFmtId="0" fontId="6" fillId="0" borderId="0"/>
    <xf numFmtId="0" fontId="6" fillId="0" borderId="0"/>
    <xf numFmtId="0" fontId="2" fillId="0" borderId="0"/>
    <xf numFmtId="0" fontId="2" fillId="0" borderId="0"/>
    <xf numFmtId="0" fontId="6" fillId="0" borderId="0"/>
    <xf numFmtId="0" fontId="2" fillId="0" borderId="0"/>
    <xf numFmtId="0" fontId="6" fillId="0" borderId="0"/>
    <xf numFmtId="0" fontId="6" fillId="0" borderId="0"/>
    <xf numFmtId="0" fontId="6"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4" fillId="0" borderId="0"/>
    <xf numFmtId="0" fontId="6" fillId="0" borderId="0"/>
    <xf numFmtId="0" fontId="6" fillId="0" borderId="0"/>
    <xf numFmtId="0" fontId="4" fillId="0" borderId="0"/>
    <xf numFmtId="0" fontId="4" fillId="0" borderId="0"/>
    <xf numFmtId="0" fontId="2" fillId="0" borderId="0"/>
    <xf numFmtId="0" fontId="2" fillId="0" borderId="0"/>
    <xf numFmtId="0" fontId="10" fillId="0" borderId="0"/>
    <xf numFmtId="0" fontId="18" fillId="0" borderId="0"/>
    <xf numFmtId="0" fontId="6" fillId="0" borderId="0"/>
    <xf numFmtId="0" fontId="2"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6" fillId="0" borderId="0"/>
    <xf numFmtId="0" fontId="6" fillId="0" borderId="0"/>
    <xf numFmtId="0" fontId="2" fillId="0" borderId="0"/>
    <xf numFmtId="0" fontId="2" fillId="0" borderId="0"/>
    <xf numFmtId="0" fontId="2" fillId="0" borderId="0"/>
    <xf numFmtId="0" fontId="10"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2" fillId="0" borderId="0"/>
    <xf numFmtId="0" fontId="2" fillId="0" borderId="0"/>
    <xf numFmtId="0" fontId="6" fillId="0" borderId="0"/>
    <xf numFmtId="0"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6" fillId="0" borderId="0"/>
    <xf numFmtId="0" fontId="46" fillId="0" borderId="0"/>
    <xf numFmtId="0" fontId="6" fillId="0" borderId="0"/>
    <xf numFmtId="0" fontId="6" fillId="0" borderId="0"/>
    <xf numFmtId="0" fontId="10" fillId="0" borderId="0"/>
    <xf numFmtId="0" fontId="2" fillId="0" borderId="0"/>
    <xf numFmtId="0" fontId="4" fillId="0" borderId="0"/>
    <xf numFmtId="0" fontId="4" fillId="0" borderId="0"/>
    <xf numFmtId="0" fontId="4" fillId="0" borderId="0"/>
    <xf numFmtId="0" fontId="4" fillId="0" borderId="0"/>
    <xf numFmtId="0" fontId="46" fillId="0" borderId="0"/>
    <xf numFmtId="0" fontId="6" fillId="0" borderId="0"/>
    <xf numFmtId="0" fontId="6" fillId="0" borderId="0"/>
    <xf numFmtId="0" fontId="6" fillId="0" borderId="0"/>
    <xf numFmtId="0" fontId="4" fillId="0" borderId="0"/>
    <xf numFmtId="0" fontId="4" fillId="0" borderId="0"/>
    <xf numFmtId="0" fontId="10" fillId="0" borderId="0"/>
    <xf numFmtId="0" fontId="18"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18" fillId="0" borderId="0"/>
    <xf numFmtId="0" fontId="18" fillId="0" borderId="0"/>
    <xf numFmtId="0" fontId="18" fillId="0" borderId="0"/>
    <xf numFmtId="0" fontId="10" fillId="0" borderId="0"/>
    <xf numFmtId="0" fontId="6" fillId="0" borderId="0"/>
    <xf numFmtId="0" fontId="6" fillId="0" borderId="0"/>
    <xf numFmtId="0" fontId="4" fillId="0" borderId="0"/>
    <xf numFmtId="0" fontId="6" fillId="21" borderId="14" applyNumberFormat="0" applyFont="0" applyAlignment="0" applyProtection="0"/>
    <xf numFmtId="0" fontId="6" fillId="21" borderId="14" applyNumberFormat="0" applyFont="0" applyAlignment="0" applyProtection="0"/>
    <xf numFmtId="0" fontId="6" fillId="21" borderId="14" applyNumberFormat="0" applyFont="0" applyAlignment="0" applyProtection="0"/>
    <xf numFmtId="0" fontId="6" fillId="21" borderId="14" applyNumberFormat="0" applyFont="0" applyAlignment="0" applyProtection="0"/>
    <xf numFmtId="0" fontId="6" fillId="21" borderId="14" applyNumberFormat="0" applyFont="0" applyAlignment="0" applyProtection="0"/>
    <xf numFmtId="0" fontId="6" fillId="21" borderId="14" applyNumberFormat="0" applyFont="0" applyAlignment="0" applyProtection="0"/>
    <xf numFmtId="0" fontId="6" fillId="44" borderId="14" applyNumberFormat="0" applyFont="0" applyAlignment="0" applyProtection="0"/>
    <xf numFmtId="0" fontId="6" fillId="44" borderId="14" applyNumberFormat="0" applyFont="0" applyAlignment="0" applyProtection="0"/>
    <xf numFmtId="0" fontId="6" fillId="21" borderId="14" applyNumberFormat="0" applyFont="0" applyAlignment="0" applyProtection="0"/>
    <xf numFmtId="0" fontId="6" fillId="44" borderId="14" applyNumberFormat="0" applyFont="0" applyAlignment="0" applyProtection="0"/>
    <xf numFmtId="0" fontId="6" fillId="44" borderId="14" applyNumberFormat="0" applyFont="0" applyAlignment="0" applyProtection="0"/>
    <xf numFmtId="0" fontId="6" fillId="21" borderId="14" applyNumberFormat="0" applyFont="0" applyAlignment="0" applyProtection="0"/>
    <xf numFmtId="0" fontId="6" fillId="21" borderId="14" applyNumberFormat="0" applyFont="0" applyAlignment="0" applyProtection="0"/>
    <xf numFmtId="0" fontId="6" fillId="21" borderId="14" applyNumberFormat="0" applyFont="0" applyAlignment="0" applyProtection="0"/>
    <xf numFmtId="0" fontId="6" fillId="21" borderId="14" applyNumberFormat="0" applyFont="0" applyAlignment="0" applyProtection="0"/>
    <xf numFmtId="0" fontId="6" fillId="21" borderId="14" applyNumberFormat="0" applyFont="0" applyAlignment="0" applyProtection="0"/>
    <xf numFmtId="0" fontId="6" fillId="21" borderId="14" applyNumberFormat="0" applyFont="0" applyAlignment="0" applyProtection="0"/>
    <xf numFmtId="0" fontId="6" fillId="21" borderId="14" applyNumberFormat="0" applyFont="0" applyAlignment="0" applyProtection="0"/>
    <xf numFmtId="0" fontId="47" fillId="34" borderId="15" applyNumberFormat="0" applyAlignment="0" applyProtection="0"/>
    <xf numFmtId="0" fontId="47" fillId="34" borderId="15" applyNumberFormat="0" applyAlignment="0" applyProtection="0"/>
    <xf numFmtId="0" fontId="47" fillId="34" borderId="15" applyNumberFormat="0" applyAlignment="0" applyProtection="0"/>
    <xf numFmtId="0" fontId="47" fillId="34" borderId="15" applyNumberFormat="0" applyAlignment="0" applyProtection="0"/>
    <xf numFmtId="0" fontId="47" fillId="34" borderId="15" applyNumberFormat="0" applyAlignment="0" applyProtection="0"/>
    <xf numFmtId="0" fontId="47" fillId="34" borderId="15" applyNumberFormat="0" applyAlignment="0" applyProtection="0"/>
    <xf numFmtId="0" fontId="47" fillId="35" borderId="15" applyNumberFormat="0" applyAlignment="0" applyProtection="0"/>
    <xf numFmtId="0" fontId="47" fillId="35" borderId="15" applyNumberFormat="0" applyAlignment="0" applyProtection="0"/>
    <xf numFmtId="0" fontId="47" fillId="34" borderId="15" applyNumberFormat="0" applyAlignment="0" applyProtection="0"/>
    <xf numFmtId="0" fontId="47" fillId="35" borderId="15" applyNumberFormat="0" applyAlignment="0" applyProtection="0"/>
    <xf numFmtId="0" fontId="47" fillId="35" borderId="15" applyNumberFormat="0" applyAlignment="0" applyProtection="0"/>
    <xf numFmtId="0" fontId="47" fillId="34" borderId="15" applyNumberFormat="0" applyAlignment="0" applyProtection="0"/>
    <xf numFmtId="0" fontId="47" fillId="34" borderId="15" applyNumberFormat="0" applyAlignment="0" applyProtection="0"/>
    <xf numFmtId="0" fontId="47" fillId="34" borderId="15" applyNumberFormat="0" applyAlignment="0" applyProtection="0"/>
    <xf numFmtId="0" fontId="47" fillId="34" borderId="15" applyNumberFormat="0" applyAlignment="0" applyProtection="0"/>
    <xf numFmtId="0" fontId="47" fillId="34" borderId="15" applyNumberFormat="0" applyAlignment="0" applyProtection="0"/>
    <xf numFmtId="0" fontId="47" fillId="34" borderId="15" applyNumberFormat="0" applyAlignment="0" applyProtection="0"/>
    <xf numFmtId="0" fontId="47" fillId="34" borderId="15"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8" fillId="0" borderId="0">
      <alignment vertical="top"/>
    </xf>
    <xf numFmtId="173" fontId="49" fillId="0" borderId="0" applyNumberFormat="0" applyFill="0" applyBorder="0" applyAlignment="0" applyProtection="0">
      <alignment horizontal="left"/>
    </xf>
    <xf numFmtId="14" fontId="49" fillId="0" borderId="0" applyNumberFormat="0" applyFill="0" applyBorder="0" applyAlignment="0" applyProtection="0">
      <alignment horizontal="left"/>
    </xf>
    <xf numFmtId="0" fontId="50" fillId="0" borderId="0" applyNumberFormat="0" applyFill="0" applyBorder="0" applyAlignment="0" applyProtection="0"/>
    <xf numFmtId="0" fontId="51" fillId="0" borderId="2">
      <alignment horizontal="center"/>
    </xf>
    <xf numFmtId="0" fontId="52" fillId="0" borderId="0"/>
    <xf numFmtId="0" fontId="53" fillId="0" borderId="0"/>
    <xf numFmtId="0" fontId="54" fillId="0" borderId="0"/>
    <xf numFmtId="0" fontId="52" fillId="0" borderId="0"/>
    <xf numFmtId="0" fontId="52" fillId="0" borderId="0"/>
    <xf numFmtId="0" fontId="55" fillId="0" borderId="16">
      <alignment wrapText="1"/>
    </xf>
    <xf numFmtId="0" fontId="51" fillId="0" borderId="2">
      <alignment horizontal="center"/>
    </xf>
    <xf numFmtId="0" fontId="51" fillId="0" borderId="2">
      <alignment horizontal="center"/>
    </xf>
    <xf numFmtId="0" fontId="51" fillId="0" borderId="2">
      <alignment horizontal="center"/>
    </xf>
    <xf numFmtId="0" fontId="51" fillId="0" borderId="2">
      <alignment horizontal="center"/>
    </xf>
    <xf numFmtId="0" fontId="51" fillId="0" borderId="2">
      <alignment horizontal="center"/>
    </xf>
    <xf numFmtId="0" fontId="51" fillId="0" borderId="0">
      <alignment horizontal="center" vertical="center"/>
    </xf>
    <xf numFmtId="0" fontId="51" fillId="0" borderId="0">
      <alignment horizontal="center" vertical="center"/>
    </xf>
    <xf numFmtId="0" fontId="51" fillId="0" borderId="0">
      <alignment horizontal="center" vertical="center"/>
    </xf>
    <xf numFmtId="0" fontId="51" fillId="0" borderId="0">
      <alignment horizontal="center" vertical="center"/>
    </xf>
    <xf numFmtId="0" fontId="51" fillId="0" borderId="0">
      <alignment horizontal="center" vertical="center"/>
    </xf>
    <xf numFmtId="0" fontId="51" fillId="0" borderId="0">
      <alignment horizontal="center" vertical="center"/>
    </xf>
    <xf numFmtId="0" fontId="51" fillId="0" borderId="0">
      <alignment horizontal="center" vertical="center"/>
    </xf>
    <xf numFmtId="0" fontId="56" fillId="34" borderId="0" applyNumberFormat="0" applyFill="0">
      <alignment horizontal="left" vertical="center"/>
    </xf>
    <xf numFmtId="0" fontId="56" fillId="34" borderId="0" applyNumberFormat="0" applyFill="0">
      <alignment horizontal="left" vertical="center"/>
    </xf>
    <xf numFmtId="0" fontId="56" fillId="34" borderId="0" applyNumberFormat="0" applyFill="0">
      <alignment horizontal="left" vertical="center"/>
    </xf>
    <xf numFmtId="0" fontId="56" fillId="34" borderId="0" applyNumberFormat="0" applyFill="0">
      <alignment horizontal="left" vertical="center"/>
    </xf>
    <xf numFmtId="0" fontId="56" fillId="34" borderId="0" applyNumberFormat="0" applyFill="0">
      <alignment horizontal="left" vertical="center"/>
    </xf>
    <xf numFmtId="0" fontId="56" fillId="34" borderId="0" applyNumberFormat="0" applyFill="0">
      <alignment horizontal="left" vertical="center"/>
    </xf>
    <xf numFmtId="0" fontId="56" fillId="34" borderId="0" applyNumberFormat="0" applyFill="0">
      <alignment horizontal="left" vertical="center"/>
    </xf>
    <xf numFmtId="0" fontId="57" fillId="0" borderId="2">
      <alignment horizontal="center" vertical="center" wrapText="1"/>
    </xf>
    <xf numFmtId="40" fontId="58" fillId="0" borderId="0" applyBorder="0">
      <alignment horizontal="right"/>
    </xf>
    <xf numFmtId="49" fontId="6"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0" fontId="59" fillId="0" borderId="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7"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174" fontId="61" fillId="0" borderId="2">
      <alignment horizontal="center" vertical="center"/>
    </xf>
    <xf numFmtId="174" fontId="61" fillId="0" borderId="2">
      <alignment horizontal="center" vertical="center"/>
    </xf>
    <xf numFmtId="174" fontId="61" fillId="0" borderId="2">
      <alignment horizontal="center" vertical="center"/>
    </xf>
    <xf numFmtId="174" fontId="61" fillId="0" borderId="2">
      <alignment horizontal="center" vertical="center"/>
    </xf>
    <xf numFmtId="174" fontId="61" fillId="0" borderId="2">
      <alignment horizontal="center" vertical="center"/>
    </xf>
    <xf numFmtId="174" fontId="61" fillId="0" borderId="2">
      <alignment horizontal="center" vertical="center"/>
    </xf>
    <xf numFmtId="174" fontId="61" fillId="0" borderId="2">
      <alignment horizontal="center" vertical="center"/>
    </xf>
    <xf numFmtId="174" fontId="61" fillId="0" borderId="2">
      <alignment horizontal="center" vertical="center"/>
    </xf>
    <xf numFmtId="0" fontId="6" fillId="0" borderId="19">
      <alignment horizontal="center"/>
    </xf>
    <xf numFmtId="0" fontId="6" fillId="0" borderId="19">
      <alignment horizontal="center"/>
    </xf>
    <xf numFmtId="0" fontId="6" fillId="0" borderId="19">
      <alignment horizont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4" fillId="0" borderId="0"/>
    <xf numFmtId="0" fontId="1" fillId="0" borderId="0"/>
    <xf numFmtId="0" fontId="1" fillId="0" borderId="0"/>
    <xf numFmtId="0" fontId="72"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9" fontId="6" fillId="0" borderId="0" applyFont="0" applyFill="0" applyBorder="0" applyAlignment="0" applyProtection="0"/>
    <xf numFmtId="0" fontId="1" fillId="0" borderId="0"/>
    <xf numFmtId="0" fontId="72" fillId="0" borderId="0"/>
    <xf numFmtId="0" fontId="1" fillId="0" borderId="0"/>
    <xf numFmtId="0" fontId="1" fillId="0" borderId="0"/>
    <xf numFmtId="0" fontId="72" fillId="0" borderId="0"/>
    <xf numFmtId="0" fontId="72" fillId="0" borderId="0"/>
    <xf numFmtId="0" fontId="72" fillId="0" borderId="0"/>
    <xf numFmtId="0" fontId="72" fillId="0" borderId="0"/>
  </cellStyleXfs>
  <cellXfs count="103">
    <xf numFmtId="0" fontId="0" fillId="0" borderId="0" xfId="0"/>
    <xf numFmtId="0" fontId="6" fillId="0" borderId="0" xfId="2" applyFont="1" applyBorder="1" applyAlignment="1">
      <alignment vertical="top"/>
    </xf>
    <xf numFmtId="0" fontId="6" fillId="0" borderId="0" xfId="2" applyFont="1" applyBorder="1" applyAlignment="1">
      <alignment vertical="top" wrapText="1"/>
    </xf>
    <xf numFmtId="0" fontId="8" fillId="0" borderId="2" xfId="1" applyFont="1" applyBorder="1" applyAlignment="1">
      <alignment horizontal="center" vertical="center" wrapText="1"/>
    </xf>
    <xf numFmtId="0" fontId="6" fillId="0" borderId="0" xfId="2" applyFont="1" applyBorder="1" applyAlignment="1">
      <alignment vertical="center" wrapText="1"/>
    </xf>
    <xf numFmtId="0" fontId="8" fillId="0" borderId="2" xfId="3" applyFont="1" applyBorder="1" applyAlignment="1">
      <alignment horizontal="center" vertical="center" wrapText="1"/>
    </xf>
    <xf numFmtId="0" fontId="6" fillId="0" borderId="0" xfId="3" applyFont="1" applyAlignment="1">
      <alignment vertical="center" wrapText="1"/>
    </xf>
    <xf numFmtId="0" fontId="6" fillId="0" borderId="0" xfId="4" applyFont="1" applyAlignment="1">
      <alignment vertical="center" wrapText="1"/>
    </xf>
    <xf numFmtId="0" fontId="8" fillId="0" borderId="2" xfId="1" applyFont="1" applyFill="1" applyBorder="1" applyAlignment="1">
      <alignment horizontal="center" vertical="center" wrapText="1"/>
    </xf>
    <xf numFmtId="0" fontId="6" fillId="0" borderId="0" xfId="5" applyFont="1" applyFill="1" applyBorder="1" applyAlignment="1">
      <alignment vertical="top"/>
    </xf>
    <xf numFmtId="1" fontId="8" fillId="0" borderId="2" xfId="1" applyNumberFormat="1" applyFont="1" applyFill="1" applyBorder="1" applyAlignment="1">
      <alignment horizontal="center" vertical="center" wrapText="1"/>
    </xf>
    <xf numFmtId="0" fontId="6" fillId="0" borderId="0" xfId="6" applyFont="1" applyAlignment="1">
      <alignment vertical="top"/>
    </xf>
    <xf numFmtId="0" fontId="7" fillId="0" borderId="0" xfId="2" applyFont="1" applyBorder="1" applyAlignment="1">
      <alignment horizontal="center" vertical="center" wrapText="1"/>
    </xf>
    <xf numFmtId="2" fontId="7" fillId="0" borderId="0" xfId="2" applyNumberFormat="1" applyFont="1" applyBorder="1" applyAlignment="1">
      <alignment vertical="center" wrapText="1"/>
    </xf>
    <xf numFmtId="0" fontId="7" fillId="0" borderId="0" xfId="2" applyFont="1" applyBorder="1" applyAlignment="1">
      <alignment vertical="top" wrapText="1"/>
    </xf>
    <xf numFmtId="0" fontId="7" fillId="0" borderId="0" xfId="6" applyFont="1" applyAlignment="1">
      <alignment vertical="top"/>
    </xf>
    <xf numFmtId="0" fontId="6" fillId="0" borderId="0" xfId="5" applyFont="1" applyFill="1" applyBorder="1" applyAlignment="1">
      <alignment horizontal="center"/>
    </xf>
    <xf numFmtId="0" fontId="6" fillId="0" borderId="0" xfId="5" applyFont="1" applyFill="1" applyBorder="1" applyAlignment="1">
      <alignment horizontal="center" vertical="top"/>
    </xf>
    <xf numFmtId="2" fontId="6" fillId="0" borderId="0" xfId="5" applyNumberFormat="1" applyFont="1" applyFill="1" applyBorder="1" applyAlignment="1">
      <alignment horizontal="center" vertical="top"/>
    </xf>
    <xf numFmtId="0" fontId="6" fillId="0" borderId="0" xfId="7"/>
    <xf numFmtId="0" fontId="64" fillId="0" borderId="2" xfId="7" applyFont="1" applyFill="1" applyBorder="1" applyAlignment="1">
      <alignment horizontal="center" vertical="center"/>
    </xf>
    <xf numFmtId="0" fontId="63" fillId="0" borderId="2" xfId="7" applyFont="1" applyFill="1" applyBorder="1" applyAlignment="1">
      <alignment horizontal="right" vertical="center"/>
    </xf>
    <xf numFmtId="1" fontId="63" fillId="0" borderId="2" xfId="7" applyNumberFormat="1" applyFont="1" applyFill="1" applyBorder="1" applyAlignment="1">
      <alignment horizontal="right" vertical="center"/>
    </xf>
    <xf numFmtId="2" fontId="63" fillId="0" borderId="2" xfId="7" applyNumberFormat="1" applyFont="1" applyFill="1" applyBorder="1" applyAlignment="1">
      <alignment horizontal="right" vertical="center"/>
    </xf>
    <xf numFmtId="2" fontId="63" fillId="0" borderId="2" xfId="7" applyNumberFormat="1" applyFont="1" applyFill="1" applyBorder="1" applyAlignment="1">
      <alignment vertical="center" wrapText="1"/>
    </xf>
    <xf numFmtId="0" fontId="65" fillId="45" borderId="2" xfId="795" applyFont="1" applyFill="1" applyBorder="1" applyAlignment="1">
      <alignment vertical="center"/>
    </xf>
    <xf numFmtId="0" fontId="64" fillId="0" borderId="2" xfId="7" applyFont="1" applyFill="1" applyBorder="1"/>
    <xf numFmtId="0" fontId="64" fillId="0" borderId="2" xfId="7" applyFont="1" applyFill="1" applyBorder="1" applyAlignment="1">
      <alignment horizontal="center"/>
    </xf>
    <xf numFmtId="0" fontId="63" fillId="0" borderId="2" xfId="7" applyFont="1" applyFill="1" applyBorder="1" applyAlignment="1">
      <alignment vertical="top" wrapText="1"/>
    </xf>
    <xf numFmtId="0" fontId="64" fillId="0" borderId="2" xfId="7" applyFont="1" applyFill="1" applyBorder="1" applyAlignment="1">
      <alignment vertical="top" wrapText="1"/>
    </xf>
    <xf numFmtId="0" fontId="64" fillId="0" borderId="2" xfId="4" applyFont="1" applyBorder="1" applyAlignment="1">
      <alignment horizontal="left"/>
    </xf>
    <xf numFmtId="0" fontId="66" fillId="0" borderId="2" xfId="7" applyFont="1" applyBorder="1"/>
    <xf numFmtId="2" fontId="6" fillId="0" borderId="0" xfId="7" applyNumberFormat="1"/>
    <xf numFmtId="0" fontId="66" fillId="0" borderId="0" xfId="7" applyFont="1"/>
    <xf numFmtId="0" fontId="65" fillId="45" borderId="0" xfId="795" applyFont="1" applyFill="1" applyBorder="1" applyAlignment="1">
      <alignment vertical="center"/>
    </xf>
    <xf numFmtId="0" fontId="67" fillId="0" borderId="0" xfId="7" applyFont="1"/>
    <xf numFmtId="1" fontId="63" fillId="0" borderId="2" xfId="7" applyNumberFormat="1" applyFont="1" applyFill="1" applyBorder="1" applyAlignment="1">
      <alignment vertical="top" wrapText="1"/>
    </xf>
    <xf numFmtId="0" fontId="8" fillId="0" borderId="0" xfId="1" quotePrefix="1" applyFont="1" applyBorder="1" applyAlignment="1">
      <alignment horizontal="center"/>
    </xf>
    <xf numFmtId="0" fontId="8" fillId="0" borderId="0" xfId="5" applyFont="1" applyFill="1" applyBorder="1" applyAlignment="1">
      <alignment horizontal="center" vertical="top"/>
    </xf>
    <xf numFmtId="1" fontId="6" fillId="0" borderId="0" xfId="7" applyNumberFormat="1"/>
    <xf numFmtId="0" fontId="6" fillId="0" borderId="2" xfId="3" applyFont="1" applyBorder="1" applyAlignment="1">
      <alignment horizontal="left" vertical="center" wrapText="1"/>
    </xf>
    <xf numFmtId="0" fontId="68" fillId="0" borderId="2" xfId="1" applyFont="1" applyBorder="1" applyAlignment="1">
      <alignment horizontal="center" vertical="center" wrapText="1"/>
    </xf>
    <xf numFmtId="0" fontId="6" fillId="0" borderId="2" xfId="0" applyNumberFormat="1" applyFont="1" applyFill="1" applyBorder="1" applyAlignment="1">
      <alignment horizontal="justify" vertical="center" wrapText="1"/>
    </xf>
    <xf numFmtId="0" fontId="6" fillId="0" borderId="2" xfId="5" applyFont="1" applyFill="1" applyBorder="1" applyAlignment="1">
      <alignment horizontal="center"/>
    </xf>
    <xf numFmtId="2" fontId="25" fillId="0" borderId="0" xfId="1" applyNumberFormat="1" applyFont="1" applyFill="1" applyBorder="1" applyAlignment="1">
      <alignment vertical="center" wrapText="1"/>
    </xf>
    <xf numFmtId="0" fontId="8" fillId="45" borderId="2" xfId="3" applyFont="1" applyFill="1" applyBorder="1" applyAlignment="1">
      <alignment horizontal="center" vertical="center" wrapText="1"/>
    </xf>
    <xf numFmtId="0" fontId="6" fillId="45" borderId="0" xfId="4" applyFont="1" applyFill="1" applyAlignment="1">
      <alignment vertical="center" wrapText="1"/>
    </xf>
    <xf numFmtId="0" fontId="6" fillId="45" borderId="0" xfId="2" applyFont="1" applyFill="1" applyBorder="1" applyAlignment="1">
      <alignment vertical="top" wrapText="1"/>
    </xf>
    <xf numFmtId="0" fontId="69" fillId="45" borderId="2" xfId="3" applyFont="1" applyFill="1" applyBorder="1" applyAlignment="1">
      <alignment horizontal="left" vertical="center"/>
    </xf>
    <xf numFmtId="0" fontId="6" fillId="0" borderId="2" xfId="3" applyFont="1" applyBorder="1" applyAlignment="1">
      <alignment horizontal="left" vertical="center" wrapText="1"/>
    </xf>
    <xf numFmtId="2" fontId="70" fillId="0" borderId="2" xfId="1" applyNumberFormat="1" applyFont="1" applyBorder="1" applyAlignment="1">
      <alignment vertical="top" wrapText="1"/>
    </xf>
    <xf numFmtId="0" fontId="6" fillId="0" borderId="0" xfId="2" applyFont="1" applyBorder="1" applyAlignment="1">
      <alignment vertical="top" wrapText="1"/>
    </xf>
    <xf numFmtId="0" fontId="8" fillId="0" borderId="2" xfId="1" applyFont="1" applyBorder="1" applyAlignment="1">
      <alignment horizontal="center" vertical="center" wrapText="1"/>
    </xf>
    <xf numFmtId="0" fontId="6" fillId="0" borderId="0" xfId="4" applyFont="1" applyAlignment="1">
      <alignment vertical="center" wrapText="1"/>
    </xf>
    <xf numFmtId="0" fontId="61" fillId="0" borderId="2" xfId="0" applyFont="1" applyBorder="1" applyAlignment="1">
      <alignment horizontal="center" vertical="center"/>
    </xf>
    <xf numFmtId="0" fontId="61" fillId="0" borderId="2" xfId="0" applyFont="1" applyBorder="1" applyAlignment="1">
      <alignment horizontal="center" vertical="center" wrapText="1"/>
    </xf>
    <xf numFmtId="0" fontId="6" fillId="0" borderId="2" xfId="5" applyFont="1" applyFill="1" applyBorder="1" applyAlignment="1">
      <alignment horizontal="center" vertical="top"/>
    </xf>
    <xf numFmtId="2" fontId="6" fillId="0" borderId="2" xfId="5" applyNumberFormat="1" applyFont="1" applyFill="1" applyBorder="1" applyAlignment="1">
      <alignment horizontal="center" vertical="top"/>
    </xf>
    <xf numFmtId="2" fontId="25" fillId="0" borderId="2" xfId="1" applyNumberFormat="1" applyFont="1" applyFill="1" applyBorder="1" applyAlignment="1">
      <alignment vertical="center" wrapText="1"/>
    </xf>
    <xf numFmtId="0" fontId="6" fillId="0" borderId="2" xfId="0" applyNumberFormat="1" applyFont="1" applyFill="1" applyBorder="1" applyAlignment="1">
      <alignment horizontal="justify" vertical="top" wrapText="1"/>
    </xf>
    <xf numFmtId="2" fontId="71" fillId="0" borderId="2" xfId="0" applyNumberFormat="1" applyFont="1" applyBorder="1" applyAlignment="1">
      <alignment horizontal="center" vertical="top" wrapText="1"/>
    </xf>
    <xf numFmtId="0" fontId="70" fillId="0" borderId="2" xfId="0" applyFont="1" applyBorder="1" applyAlignment="1">
      <alignment vertical="top" wrapText="1"/>
    </xf>
    <xf numFmtId="0" fontId="70" fillId="0" borderId="2" xfId="0" applyFont="1" applyBorder="1" applyAlignment="1">
      <alignment vertical="top"/>
    </xf>
    <xf numFmtId="2" fontId="70" fillId="0" borderId="2" xfId="0" applyNumberFormat="1" applyFont="1" applyBorder="1" applyAlignment="1">
      <alignment vertical="top"/>
    </xf>
    <xf numFmtId="0" fontId="5" fillId="0" borderId="2" xfId="0" applyFont="1" applyFill="1" applyBorder="1" applyAlignment="1">
      <alignment horizontal="center" vertical="center" wrapText="1"/>
    </xf>
    <xf numFmtId="0" fontId="8" fillId="0" borderId="2" xfId="0" applyFont="1" applyBorder="1" applyAlignment="1">
      <alignment horizontal="center" vertical="center"/>
    </xf>
    <xf numFmtId="0" fontId="70" fillId="0" borderId="2" xfId="0" applyFont="1" applyFill="1" applyBorder="1" applyAlignment="1">
      <alignment horizontal="center" vertical="top"/>
    </xf>
    <xf numFmtId="2" fontId="70" fillId="0" borderId="2" xfId="0" applyNumberFormat="1" applyFont="1" applyFill="1" applyBorder="1" applyAlignment="1">
      <alignment horizontal="left" vertical="top"/>
    </xf>
    <xf numFmtId="0" fontId="6" fillId="0" borderId="2" xfId="1" applyFont="1" applyBorder="1" applyAlignment="1">
      <alignment horizontal="center" vertical="top" wrapText="1"/>
    </xf>
    <xf numFmtId="0" fontId="25" fillId="0" borderId="2" xfId="0" applyNumberFormat="1" applyFont="1" applyFill="1" applyBorder="1" applyAlignment="1">
      <alignment horizontal="left" vertical="center" wrapText="1"/>
    </xf>
    <xf numFmtId="0" fontId="70" fillId="0" borderId="2" xfId="1" applyFont="1" applyBorder="1" applyAlignment="1">
      <alignment vertical="top" wrapText="1"/>
    </xf>
    <xf numFmtId="0" fontId="6" fillId="0" borderId="2" xfId="1" applyFont="1" applyBorder="1" applyAlignment="1">
      <alignment horizontal="left" vertical="center" wrapText="1"/>
    </xf>
    <xf numFmtId="0" fontId="6" fillId="0" borderId="2" xfId="3" applyFont="1" applyBorder="1" applyAlignment="1">
      <alignment horizontal="left" vertical="center" wrapText="1"/>
    </xf>
    <xf numFmtId="0" fontId="6" fillId="45" borderId="2" xfId="3" applyFont="1" applyFill="1" applyBorder="1" applyAlignment="1">
      <alignment horizontal="left" vertical="center" wrapText="1"/>
    </xf>
    <xf numFmtId="0" fontId="5" fillId="0" borderId="2" xfId="1" applyFont="1" applyBorder="1" applyAlignment="1">
      <alignment horizontal="center" vertical="center"/>
    </xf>
    <xf numFmtId="0" fontId="5" fillId="0" borderId="2" xfId="1" applyFont="1" applyBorder="1" applyAlignment="1">
      <alignment horizontal="center" vertical="center" wrapText="1"/>
    </xf>
    <xf numFmtId="0" fontId="7" fillId="0" borderId="2" xfId="3" applyFont="1" applyBorder="1" applyAlignment="1">
      <alignment horizontal="center" vertical="center" wrapText="1"/>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61" fillId="0" borderId="22" xfId="1" applyFont="1" applyFill="1" applyBorder="1" applyAlignment="1">
      <alignment horizontal="center" vertical="center" wrapText="1"/>
    </xf>
    <xf numFmtId="0" fontId="61" fillId="0" borderId="23" xfId="1" applyFont="1" applyFill="1" applyBorder="1" applyAlignment="1">
      <alignment horizontal="center" vertical="center" wrapText="1"/>
    </xf>
    <xf numFmtId="0" fontId="8" fillId="0" borderId="22" xfId="1" applyFont="1" applyBorder="1" applyAlignment="1">
      <alignment horizontal="center" vertical="center" wrapText="1"/>
    </xf>
    <xf numFmtId="0" fontId="8" fillId="0" borderId="23" xfId="1" applyFont="1" applyBorder="1" applyAlignment="1">
      <alignment horizontal="center" vertical="center" wrapText="1"/>
    </xf>
    <xf numFmtId="0" fontId="73" fillId="45" borderId="20" xfId="3" applyFont="1" applyFill="1" applyBorder="1" applyAlignment="1">
      <alignment horizontal="center" vertical="center"/>
    </xf>
    <xf numFmtId="0" fontId="73" fillId="45" borderId="6" xfId="3" applyFont="1" applyFill="1" applyBorder="1" applyAlignment="1">
      <alignment horizontal="center" vertical="center"/>
    </xf>
    <xf numFmtId="0" fontId="73" fillId="45" borderId="21" xfId="3" applyFont="1" applyFill="1" applyBorder="1" applyAlignment="1">
      <alignment horizontal="center" vertical="center"/>
    </xf>
    <xf numFmtId="0" fontId="61" fillId="0" borderId="2" xfId="0" applyFont="1" applyBorder="1" applyAlignment="1">
      <alignment horizontal="center" vertical="center"/>
    </xf>
    <xf numFmtId="0" fontId="64" fillId="0" borderId="20" xfId="7" applyFont="1" applyFill="1" applyBorder="1" applyAlignment="1">
      <alignment horizontal="left" vertical="top" wrapText="1"/>
    </xf>
    <xf numFmtId="0" fontId="64" fillId="0" borderId="6" xfId="7" applyFont="1" applyFill="1" applyBorder="1" applyAlignment="1">
      <alignment horizontal="left" vertical="top" wrapText="1"/>
    </xf>
    <xf numFmtId="0" fontId="64" fillId="0" borderId="21" xfId="7" applyFont="1" applyFill="1" applyBorder="1" applyAlignment="1">
      <alignment horizontal="left" vertical="top" wrapText="1"/>
    </xf>
    <xf numFmtId="0" fontId="64" fillId="0" borderId="2" xfId="7" applyFont="1" applyFill="1" applyBorder="1" applyAlignment="1">
      <alignment horizontal="left" vertical="top" wrapText="1"/>
    </xf>
    <xf numFmtId="0" fontId="63" fillId="0" borderId="20" xfId="7" applyFont="1" applyBorder="1" applyAlignment="1">
      <alignment horizontal="center"/>
    </xf>
    <xf numFmtId="0" fontId="63" fillId="0" borderId="6" xfId="7" applyFont="1" applyBorder="1" applyAlignment="1">
      <alignment horizontal="center"/>
    </xf>
    <xf numFmtId="0" fontId="63" fillId="0" borderId="21" xfId="7" applyFont="1" applyBorder="1" applyAlignment="1">
      <alignment horizontal="center"/>
    </xf>
    <xf numFmtId="0" fontId="63" fillId="0" borderId="20" xfId="7" applyFont="1" applyBorder="1" applyAlignment="1">
      <alignment horizontal="left" vertical="top" wrapText="1"/>
    </xf>
    <xf numFmtId="0" fontId="63" fillId="0" borderId="6" xfId="7" applyFont="1" applyBorder="1" applyAlignment="1">
      <alignment horizontal="left" vertical="top" wrapText="1"/>
    </xf>
    <xf numFmtId="0" fontId="63" fillId="0" borderId="21" xfId="7" applyFont="1" applyBorder="1" applyAlignment="1">
      <alignment horizontal="left" vertical="top" wrapText="1"/>
    </xf>
    <xf numFmtId="0" fontId="64" fillId="0" borderId="20" xfId="7" applyFont="1" applyFill="1" applyBorder="1" applyAlignment="1">
      <alignment horizontal="left" vertical="center"/>
    </xf>
    <xf numFmtId="0" fontId="64" fillId="0" borderId="6" xfId="7" applyFont="1" applyFill="1" applyBorder="1" applyAlignment="1">
      <alignment horizontal="left" vertical="center"/>
    </xf>
    <xf numFmtId="0" fontId="64" fillId="0" borderId="21" xfId="7" applyFont="1" applyFill="1" applyBorder="1" applyAlignment="1">
      <alignment horizontal="left" vertical="center"/>
    </xf>
    <xf numFmtId="0" fontId="64" fillId="0" borderId="20" xfId="7" applyFont="1" applyFill="1" applyBorder="1" applyAlignment="1">
      <alignment vertical="top" wrapText="1"/>
    </xf>
    <xf numFmtId="0" fontId="6" fillId="0" borderId="6" xfId="7" applyBorder="1"/>
    <xf numFmtId="0" fontId="6" fillId="0" borderId="21" xfId="7" applyBorder="1"/>
  </cellXfs>
  <cellStyles count="1333">
    <cellStyle name="20% - Accent1 10" xfId="9"/>
    <cellStyle name="20% - Accent1 11" xfId="10"/>
    <cellStyle name="20% - Accent1 2" xfId="11"/>
    <cellStyle name="20% - Accent1 3" xfId="12"/>
    <cellStyle name="20% - Accent1 4" xfId="13"/>
    <cellStyle name="20% - Accent1 5" xfId="14"/>
    <cellStyle name="20% - Accent1 6" xfId="15"/>
    <cellStyle name="20% - Accent1 7" xfId="16"/>
    <cellStyle name="20% - Accent1 8" xfId="17"/>
    <cellStyle name="20% - Accent1 9" xfId="18"/>
    <cellStyle name="20% - Accent2 10" xfId="19"/>
    <cellStyle name="20% - Accent2 11" xfId="20"/>
    <cellStyle name="20% - Accent2 2" xfId="21"/>
    <cellStyle name="20% - Accent2 3" xfId="22"/>
    <cellStyle name="20% - Accent2 4" xfId="23"/>
    <cellStyle name="20% - Accent2 5" xfId="24"/>
    <cellStyle name="20% - Accent2 6" xfId="25"/>
    <cellStyle name="20% - Accent2 7" xfId="26"/>
    <cellStyle name="20% - Accent2 8" xfId="27"/>
    <cellStyle name="20% - Accent2 9" xfId="28"/>
    <cellStyle name="20% - Accent3 10" xfId="29"/>
    <cellStyle name="20% - Accent3 11" xfId="30"/>
    <cellStyle name="20% - Accent3 2" xfId="31"/>
    <cellStyle name="20% - Accent3 3" xfId="32"/>
    <cellStyle name="20% - Accent3 4" xfId="33"/>
    <cellStyle name="20% - Accent3 5" xfId="34"/>
    <cellStyle name="20% - Accent3 6" xfId="35"/>
    <cellStyle name="20% - Accent3 7" xfId="36"/>
    <cellStyle name="20% - Accent3 8" xfId="37"/>
    <cellStyle name="20% - Accent3 9" xfId="38"/>
    <cellStyle name="20% - Accent4 10" xfId="39"/>
    <cellStyle name="20% - Accent4 11" xfId="40"/>
    <cellStyle name="20% - Accent4 2" xfId="41"/>
    <cellStyle name="20% - Accent4 3" xfId="42"/>
    <cellStyle name="20% - Accent4 4" xfId="43"/>
    <cellStyle name="20% - Accent4 5" xfId="44"/>
    <cellStyle name="20% - Accent4 6" xfId="45"/>
    <cellStyle name="20% - Accent4 7" xfId="46"/>
    <cellStyle name="20% - Accent4 8" xfId="47"/>
    <cellStyle name="20% - Accent4 9" xfId="48"/>
    <cellStyle name="20% - Accent5 10" xfId="49"/>
    <cellStyle name="20% - Accent5 11" xfId="50"/>
    <cellStyle name="20% - Accent5 2" xfId="51"/>
    <cellStyle name="20% - Accent5 3" xfId="52"/>
    <cellStyle name="20% - Accent5 4" xfId="53"/>
    <cellStyle name="20% - Accent5 5" xfId="54"/>
    <cellStyle name="20% - Accent5 6" xfId="55"/>
    <cellStyle name="20% - Accent5 7" xfId="56"/>
    <cellStyle name="20% - Accent5 8" xfId="57"/>
    <cellStyle name="20% - Accent5 9" xfId="58"/>
    <cellStyle name="20% - Accent6 10" xfId="59"/>
    <cellStyle name="20% - Accent6 11" xfId="60"/>
    <cellStyle name="20% - Accent6 2" xfId="61"/>
    <cellStyle name="20% - Accent6 3" xfId="62"/>
    <cellStyle name="20% - Accent6 4" xfId="63"/>
    <cellStyle name="20% - Accent6 5" xfId="64"/>
    <cellStyle name="20% - Accent6 6" xfId="65"/>
    <cellStyle name="20% - Accent6 7" xfId="66"/>
    <cellStyle name="20% - Accent6 8" xfId="67"/>
    <cellStyle name="20% - Accent6 9" xfId="68"/>
    <cellStyle name="40% - Accent1 10" xfId="69"/>
    <cellStyle name="40% - Accent1 11" xfId="70"/>
    <cellStyle name="40% - Accent1 2" xfId="71"/>
    <cellStyle name="40% - Accent1 3" xfId="72"/>
    <cellStyle name="40% - Accent1 4" xfId="73"/>
    <cellStyle name="40% - Accent1 5" xfId="74"/>
    <cellStyle name="40% - Accent1 6" xfId="75"/>
    <cellStyle name="40% - Accent1 7" xfId="76"/>
    <cellStyle name="40% - Accent1 8" xfId="77"/>
    <cellStyle name="40% - Accent1 9" xfId="78"/>
    <cellStyle name="40% - Accent2 10" xfId="79"/>
    <cellStyle name="40% - Accent2 11" xfId="80"/>
    <cellStyle name="40% - Accent2 2" xfId="81"/>
    <cellStyle name="40% - Accent2 3" xfId="82"/>
    <cellStyle name="40% - Accent2 4" xfId="83"/>
    <cellStyle name="40% - Accent2 5" xfId="84"/>
    <cellStyle name="40% - Accent2 6" xfId="85"/>
    <cellStyle name="40% - Accent2 7" xfId="86"/>
    <cellStyle name="40% - Accent2 8" xfId="87"/>
    <cellStyle name="40% - Accent2 9" xfId="88"/>
    <cellStyle name="40% - Accent3 10" xfId="89"/>
    <cellStyle name="40% - Accent3 11" xfId="90"/>
    <cellStyle name="40% - Accent3 2" xfId="91"/>
    <cellStyle name="40% - Accent3 3" xfId="92"/>
    <cellStyle name="40% - Accent3 4" xfId="93"/>
    <cellStyle name="40% - Accent3 5" xfId="94"/>
    <cellStyle name="40% - Accent3 6" xfId="95"/>
    <cellStyle name="40% - Accent3 7" xfId="96"/>
    <cellStyle name="40% - Accent3 8" xfId="97"/>
    <cellStyle name="40% - Accent3 9" xfId="98"/>
    <cellStyle name="40% - Accent4 10" xfId="99"/>
    <cellStyle name="40% - Accent4 11" xfId="100"/>
    <cellStyle name="40% - Accent4 2" xfId="101"/>
    <cellStyle name="40% - Accent4 3" xfId="102"/>
    <cellStyle name="40% - Accent4 4" xfId="103"/>
    <cellStyle name="40% - Accent4 5" xfId="104"/>
    <cellStyle name="40% - Accent4 6" xfId="105"/>
    <cellStyle name="40% - Accent4 7" xfId="106"/>
    <cellStyle name="40% - Accent4 8" xfId="107"/>
    <cellStyle name="40% - Accent4 9" xfId="108"/>
    <cellStyle name="40% - Accent5 10" xfId="109"/>
    <cellStyle name="40% - Accent5 11" xfId="110"/>
    <cellStyle name="40% - Accent5 2" xfId="111"/>
    <cellStyle name="40% - Accent5 3" xfId="112"/>
    <cellStyle name="40% - Accent5 4" xfId="113"/>
    <cellStyle name="40% - Accent5 5" xfId="114"/>
    <cellStyle name="40% - Accent5 6" xfId="115"/>
    <cellStyle name="40% - Accent5 7" xfId="116"/>
    <cellStyle name="40% - Accent5 8" xfId="117"/>
    <cellStyle name="40% - Accent5 9" xfId="118"/>
    <cellStyle name="40% - Accent6 10" xfId="119"/>
    <cellStyle name="40% - Accent6 11" xfId="120"/>
    <cellStyle name="40% - Accent6 2" xfId="121"/>
    <cellStyle name="40% - Accent6 3" xfId="122"/>
    <cellStyle name="40% - Accent6 4" xfId="123"/>
    <cellStyle name="40% - Accent6 5" xfId="124"/>
    <cellStyle name="40% - Accent6 6" xfId="125"/>
    <cellStyle name="40% - Accent6 7" xfId="126"/>
    <cellStyle name="40% - Accent6 8" xfId="127"/>
    <cellStyle name="40% - Accent6 9" xfId="128"/>
    <cellStyle name="60% - Accent1 10" xfId="129"/>
    <cellStyle name="60% - Accent1 11" xfId="130"/>
    <cellStyle name="60% - Accent1 2" xfId="131"/>
    <cellStyle name="60% - Accent1 3" xfId="132"/>
    <cellStyle name="60% - Accent1 4" xfId="133"/>
    <cellStyle name="60% - Accent1 5" xfId="134"/>
    <cellStyle name="60% - Accent1 6" xfId="135"/>
    <cellStyle name="60% - Accent1 7" xfId="136"/>
    <cellStyle name="60% - Accent1 8" xfId="137"/>
    <cellStyle name="60% - Accent1 9" xfId="138"/>
    <cellStyle name="60% - Accent2 10" xfId="139"/>
    <cellStyle name="60% - Accent2 11" xfId="140"/>
    <cellStyle name="60% - Accent2 2" xfId="141"/>
    <cellStyle name="60% - Accent2 3" xfId="142"/>
    <cellStyle name="60% - Accent2 4" xfId="143"/>
    <cellStyle name="60% - Accent2 5" xfId="144"/>
    <cellStyle name="60% - Accent2 6" xfId="145"/>
    <cellStyle name="60% - Accent2 7" xfId="146"/>
    <cellStyle name="60% - Accent2 8" xfId="147"/>
    <cellStyle name="60% - Accent2 9" xfId="148"/>
    <cellStyle name="60% - Accent3 10" xfId="149"/>
    <cellStyle name="60% - Accent3 11" xfId="150"/>
    <cellStyle name="60% - Accent3 2" xfId="151"/>
    <cellStyle name="60% - Accent3 3" xfId="152"/>
    <cellStyle name="60% - Accent3 4" xfId="153"/>
    <cellStyle name="60% - Accent3 5" xfId="154"/>
    <cellStyle name="60% - Accent3 6" xfId="155"/>
    <cellStyle name="60% - Accent3 7" xfId="156"/>
    <cellStyle name="60% - Accent3 8" xfId="157"/>
    <cellStyle name="60% - Accent3 9" xfId="158"/>
    <cellStyle name="60% - Accent4 10" xfId="159"/>
    <cellStyle name="60% - Accent4 11" xfId="160"/>
    <cellStyle name="60% - Accent4 2" xfId="161"/>
    <cellStyle name="60% - Accent4 3" xfId="162"/>
    <cellStyle name="60% - Accent4 4" xfId="163"/>
    <cellStyle name="60% - Accent4 5" xfId="164"/>
    <cellStyle name="60% - Accent4 6" xfId="165"/>
    <cellStyle name="60% - Accent4 7" xfId="166"/>
    <cellStyle name="60% - Accent4 8" xfId="167"/>
    <cellStyle name="60% - Accent4 9" xfId="168"/>
    <cellStyle name="60% - Accent5 10" xfId="169"/>
    <cellStyle name="60% - Accent5 11" xfId="170"/>
    <cellStyle name="60% - Accent5 2" xfId="171"/>
    <cellStyle name="60% - Accent5 3" xfId="172"/>
    <cellStyle name="60% - Accent5 4" xfId="173"/>
    <cellStyle name="60% - Accent5 5" xfId="174"/>
    <cellStyle name="60% - Accent5 6" xfId="175"/>
    <cellStyle name="60% - Accent5 7" xfId="176"/>
    <cellStyle name="60% - Accent5 8" xfId="177"/>
    <cellStyle name="60% - Accent5 9" xfId="178"/>
    <cellStyle name="60% - Accent6 10" xfId="179"/>
    <cellStyle name="60% - Accent6 11" xfId="180"/>
    <cellStyle name="60% - Accent6 2" xfId="181"/>
    <cellStyle name="60% - Accent6 3" xfId="182"/>
    <cellStyle name="60% - Accent6 4" xfId="183"/>
    <cellStyle name="60% - Accent6 5" xfId="184"/>
    <cellStyle name="60% - Accent6 6" xfId="185"/>
    <cellStyle name="60% - Accent6 7" xfId="186"/>
    <cellStyle name="60% - Accent6 8" xfId="187"/>
    <cellStyle name="60% - Accent6 9" xfId="188"/>
    <cellStyle name="Accent1 - 20%" xfId="189"/>
    <cellStyle name="Accent1 - 20% 2" xfId="190"/>
    <cellStyle name="Accent1 - 20% 3" xfId="191"/>
    <cellStyle name="Accent1 - 20% 4" xfId="192"/>
    <cellStyle name="Accent1 - 40%" xfId="193"/>
    <cellStyle name="Accent1 - 40% 2" xfId="194"/>
    <cellStyle name="Accent1 - 40% 3" xfId="195"/>
    <cellStyle name="Accent1 - 40% 4" xfId="196"/>
    <cellStyle name="Accent1 - 60%" xfId="197"/>
    <cellStyle name="Accent1 10" xfId="198"/>
    <cellStyle name="Accent1 11" xfId="199"/>
    <cellStyle name="Accent1 12" xfId="200"/>
    <cellStyle name="Accent1 13" xfId="201"/>
    <cellStyle name="Accent1 14" xfId="202"/>
    <cellStyle name="Accent1 15" xfId="203"/>
    <cellStyle name="Accent1 16" xfId="204"/>
    <cellStyle name="Accent1 2" xfId="205"/>
    <cellStyle name="Accent1 2 2" xfId="206"/>
    <cellStyle name="Accent1 2 3" xfId="207"/>
    <cellStyle name="Accent1 3" xfId="208"/>
    <cellStyle name="Accent1 3 2" xfId="209"/>
    <cellStyle name="Accent1 4" xfId="210"/>
    <cellStyle name="Accent1 5" xfId="211"/>
    <cellStyle name="Accent1 6" xfId="212"/>
    <cellStyle name="Accent1 7" xfId="213"/>
    <cellStyle name="Accent1 8" xfId="214"/>
    <cellStyle name="Accent1 9" xfId="215"/>
    <cellStyle name="Accent2 - 20%" xfId="216"/>
    <cellStyle name="Accent2 - 20% 2" xfId="217"/>
    <cellStyle name="Accent2 - 20% 3" xfId="218"/>
    <cellStyle name="Accent2 - 20% 4" xfId="219"/>
    <cellStyle name="Accent2 - 40%" xfId="220"/>
    <cellStyle name="Accent2 - 40% 2" xfId="221"/>
    <cellStyle name="Accent2 - 40% 3" xfId="222"/>
    <cellStyle name="Accent2 - 40% 4" xfId="223"/>
    <cellStyle name="Accent2 - 60%" xfId="224"/>
    <cellStyle name="Accent2 10" xfId="225"/>
    <cellStyle name="Accent2 11" xfId="226"/>
    <cellStyle name="Accent2 12" xfId="227"/>
    <cellStyle name="Accent2 13" xfId="228"/>
    <cellStyle name="Accent2 14" xfId="229"/>
    <cellStyle name="Accent2 15" xfId="230"/>
    <cellStyle name="Accent2 16" xfId="231"/>
    <cellStyle name="Accent2 2" xfId="232"/>
    <cellStyle name="Accent2 2 2" xfId="233"/>
    <cellStyle name="Accent2 2 3" xfId="234"/>
    <cellStyle name="Accent2 3" xfId="235"/>
    <cellStyle name="Accent2 3 2" xfId="236"/>
    <cellStyle name="Accent2 4" xfId="237"/>
    <cellStyle name="Accent2 5" xfId="238"/>
    <cellStyle name="Accent2 6" xfId="239"/>
    <cellStyle name="Accent2 7" xfId="240"/>
    <cellStyle name="Accent2 8" xfId="241"/>
    <cellStyle name="Accent2 9" xfId="242"/>
    <cellStyle name="Accent3 - 20%" xfId="243"/>
    <cellStyle name="Accent3 - 20% 2" xfId="244"/>
    <cellStyle name="Accent3 - 20% 3" xfId="245"/>
    <cellStyle name="Accent3 - 20% 4" xfId="246"/>
    <cellStyle name="Accent3 - 40%" xfId="247"/>
    <cellStyle name="Accent3 - 40% 2" xfId="248"/>
    <cellStyle name="Accent3 - 40% 3" xfId="249"/>
    <cellStyle name="Accent3 - 40% 4" xfId="250"/>
    <cellStyle name="Accent3 - 60%" xfId="251"/>
    <cellStyle name="Accent3 10" xfId="252"/>
    <cellStyle name="Accent3 11" xfId="253"/>
    <cellStyle name="Accent3 12" xfId="254"/>
    <cellStyle name="Accent3 13" xfId="255"/>
    <cellStyle name="Accent3 14" xfId="256"/>
    <cellStyle name="Accent3 15" xfId="257"/>
    <cellStyle name="Accent3 16" xfId="258"/>
    <cellStyle name="Accent3 2" xfId="259"/>
    <cellStyle name="Accent3 2 2" xfId="260"/>
    <cellStyle name="Accent3 2 3" xfId="261"/>
    <cellStyle name="Accent3 3" xfId="262"/>
    <cellStyle name="Accent3 3 2" xfId="263"/>
    <cellStyle name="Accent3 4" xfId="264"/>
    <cellStyle name="Accent3 5" xfId="265"/>
    <cellStyle name="Accent3 6" xfId="266"/>
    <cellStyle name="Accent3 7" xfId="267"/>
    <cellStyle name="Accent3 8" xfId="268"/>
    <cellStyle name="Accent3 9" xfId="269"/>
    <cellStyle name="Accent4 - 20%" xfId="270"/>
    <cellStyle name="Accent4 - 20% 2" xfId="271"/>
    <cellStyle name="Accent4 - 20% 3" xfId="272"/>
    <cellStyle name="Accent4 - 20% 4" xfId="273"/>
    <cellStyle name="Accent4 - 40%" xfId="274"/>
    <cellStyle name="Accent4 - 40% 2" xfId="275"/>
    <cellStyle name="Accent4 - 40% 3" xfId="276"/>
    <cellStyle name="Accent4 - 40% 4" xfId="277"/>
    <cellStyle name="Accent4 - 60%" xfId="278"/>
    <cellStyle name="Accent4 10" xfId="279"/>
    <cellStyle name="Accent4 11" xfId="280"/>
    <cellStyle name="Accent4 12" xfId="281"/>
    <cellStyle name="Accent4 13" xfId="282"/>
    <cellStyle name="Accent4 14" xfId="283"/>
    <cellStyle name="Accent4 15" xfId="284"/>
    <cellStyle name="Accent4 16" xfId="285"/>
    <cellStyle name="Accent4 2" xfId="286"/>
    <cellStyle name="Accent4 2 2" xfId="287"/>
    <cellStyle name="Accent4 2 3" xfId="288"/>
    <cellStyle name="Accent4 3" xfId="289"/>
    <cellStyle name="Accent4 3 2" xfId="290"/>
    <cellStyle name="Accent4 4" xfId="291"/>
    <cellStyle name="Accent4 5" xfId="292"/>
    <cellStyle name="Accent4 6" xfId="293"/>
    <cellStyle name="Accent4 7" xfId="294"/>
    <cellStyle name="Accent4 8" xfId="295"/>
    <cellStyle name="Accent4 9" xfId="296"/>
    <cellStyle name="Accent5 - 20%" xfId="297"/>
    <cellStyle name="Accent5 - 20% 2" xfId="298"/>
    <cellStyle name="Accent5 - 20% 3" xfId="299"/>
    <cellStyle name="Accent5 - 20% 4" xfId="300"/>
    <cellStyle name="Accent5 - 40%" xfId="301"/>
    <cellStyle name="Accent5 - 40% 2" xfId="302"/>
    <cellStyle name="Accent5 - 40% 3" xfId="303"/>
    <cellStyle name="Accent5 - 40% 4" xfId="304"/>
    <cellStyle name="Accent5 - 60%" xfId="305"/>
    <cellStyle name="Accent5 10" xfId="306"/>
    <cellStyle name="Accent5 11" xfId="307"/>
    <cellStyle name="Accent5 12" xfId="308"/>
    <cellStyle name="Accent5 13" xfId="309"/>
    <cellStyle name="Accent5 14" xfId="310"/>
    <cellStyle name="Accent5 15" xfId="311"/>
    <cellStyle name="Accent5 16" xfId="312"/>
    <cellStyle name="Accent5 2" xfId="313"/>
    <cellStyle name="Accent5 2 2" xfId="314"/>
    <cellStyle name="Accent5 2 3" xfId="315"/>
    <cellStyle name="Accent5 3" xfId="316"/>
    <cellStyle name="Accent5 3 2" xfId="317"/>
    <cellStyle name="Accent5 4" xfId="318"/>
    <cellStyle name="Accent5 5" xfId="319"/>
    <cellStyle name="Accent5 6" xfId="320"/>
    <cellStyle name="Accent5 7" xfId="321"/>
    <cellStyle name="Accent5 8" xfId="322"/>
    <cellStyle name="Accent5 9" xfId="323"/>
    <cellStyle name="Accent6 - 20%" xfId="324"/>
    <cellStyle name="Accent6 - 20% 2" xfId="325"/>
    <cellStyle name="Accent6 - 20% 3" xfId="326"/>
    <cellStyle name="Accent6 - 20% 4" xfId="327"/>
    <cellStyle name="Accent6 - 40%" xfId="328"/>
    <cellStyle name="Accent6 - 40% 2" xfId="329"/>
    <cellStyle name="Accent6 - 40% 3" xfId="330"/>
    <cellStyle name="Accent6 - 40% 4" xfId="331"/>
    <cellStyle name="Accent6 - 60%" xfId="332"/>
    <cellStyle name="Accent6 10" xfId="333"/>
    <cellStyle name="Accent6 11" xfId="334"/>
    <cellStyle name="Accent6 12" xfId="335"/>
    <cellStyle name="Accent6 13" xfId="336"/>
    <cellStyle name="Accent6 14" xfId="337"/>
    <cellStyle name="Accent6 15" xfId="338"/>
    <cellStyle name="Accent6 16" xfId="339"/>
    <cellStyle name="Accent6 2" xfId="340"/>
    <cellStyle name="Accent6 2 2" xfId="341"/>
    <cellStyle name="Accent6 2 3" xfId="342"/>
    <cellStyle name="Accent6 3" xfId="343"/>
    <cellStyle name="Accent6 3 2" xfId="344"/>
    <cellStyle name="Accent6 4" xfId="345"/>
    <cellStyle name="Accent6 5" xfId="346"/>
    <cellStyle name="Accent6 6" xfId="347"/>
    <cellStyle name="Accent6 7" xfId="348"/>
    <cellStyle name="Accent6 8" xfId="349"/>
    <cellStyle name="Accent6 9" xfId="350"/>
    <cellStyle name="Bad 10" xfId="351"/>
    <cellStyle name="Bad 11" xfId="352"/>
    <cellStyle name="Bad 12" xfId="353"/>
    <cellStyle name="Bad 13" xfId="354"/>
    <cellStyle name="Bad 14" xfId="355"/>
    <cellStyle name="Bad 15" xfId="356"/>
    <cellStyle name="Bad 16" xfId="357"/>
    <cellStyle name="Bad 2" xfId="358"/>
    <cellStyle name="Bad 2 2" xfId="359"/>
    <cellStyle name="Bad 2 3" xfId="360"/>
    <cellStyle name="Bad 3" xfId="361"/>
    <cellStyle name="Bad 3 2" xfId="362"/>
    <cellStyle name="Bad 4" xfId="363"/>
    <cellStyle name="Bad 5" xfId="364"/>
    <cellStyle name="Bad 6" xfId="365"/>
    <cellStyle name="Bad 7" xfId="366"/>
    <cellStyle name="Bad 8" xfId="367"/>
    <cellStyle name="Bad 9" xfId="368"/>
    <cellStyle name="BOOKMAN" xfId="369"/>
    <cellStyle name="Calc Currency (0)" xfId="370"/>
    <cellStyle name="Calculation 10" xfId="371"/>
    <cellStyle name="Calculation 11" xfId="372"/>
    <cellStyle name="Calculation 12" xfId="373"/>
    <cellStyle name="Calculation 13" xfId="374"/>
    <cellStyle name="Calculation 14" xfId="375"/>
    <cellStyle name="Calculation 15" xfId="376"/>
    <cellStyle name="Calculation 16" xfId="377"/>
    <cellStyle name="Calculation 2" xfId="378"/>
    <cellStyle name="Calculation 2 2" xfId="379"/>
    <cellStyle name="Calculation 2 3" xfId="380"/>
    <cellStyle name="Calculation 2 4" xfId="381"/>
    <cellStyle name="Calculation 3" xfId="382"/>
    <cellStyle name="Calculation 3 2" xfId="383"/>
    <cellStyle name="Calculation 4" xfId="384"/>
    <cellStyle name="Calculation 5" xfId="385"/>
    <cellStyle name="Calculation 6" xfId="386"/>
    <cellStyle name="Calculation 7" xfId="387"/>
    <cellStyle name="Calculation 8" xfId="388"/>
    <cellStyle name="Calculation 9" xfId="389"/>
    <cellStyle name="Check Cell 10" xfId="390"/>
    <cellStyle name="Check Cell 11" xfId="391"/>
    <cellStyle name="Check Cell 12" xfId="392"/>
    <cellStyle name="Check Cell 13" xfId="393"/>
    <cellStyle name="Check Cell 14" xfId="394"/>
    <cellStyle name="Check Cell 15" xfId="395"/>
    <cellStyle name="Check Cell 16" xfId="396"/>
    <cellStyle name="Check Cell 2" xfId="397"/>
    <cellStyle name="Check Cell 2 2" xfId="398"/>
    <cellStyle name="Check Cell 2 3" xfId="399"/>
    <cellStyle name="Check Cell 3" xfId="400"/>
    <cellStyle name="Check Cell 3 2" xfId="401"/>
    <cellStyle name="Check Cell 4" xfId="402"/>
    <cellStyle name="Check Cell 5" xfId="403"/>
    <cellStyle name="Check Cell 6" xfId="404"/>
    <cellStyle name="Check Cell 7" xfId="405"/>
    <cellStyle name="Check Cell 8" xfId="406"/>
    <cellStyle name="Check Cell 9" xfId="407"/>
    <cellStyle name="Comma  - Style1" xfId="408"/>
    <cellStyle name="Comma  - Style1 2" xfId="409"/>
    <cellStyle name="Comma  - Style1 3" xfId="410"/>
    <cellStyle name="Comma  - Style1 4" xfId="411"/>
    <cellStyle name="Comma  - Style1 5" xfId="412"/>
    <cellStyle name="Comma  - Style1 6" xfId="413"/>
    <cellStyle name="Comma  - Style1_PMGSY_-NEW_-Seebai1" xfId="414"/>
    <cellStyle name="Comma  - Style2" xfId="415"/>
    <cellStyle name="Comma  - Style2 2" xfId="416"/>
    <cellStyle name="Comma  - Style2 3" xfId="417"/>
    <cellStyle name="Comma  - Style2 4" xfId="418"/>
    <cellStyle name="Comma  - Style2 5" xfId="419"/>
    <cellStyle name="Comma  - Style2 6" xfId="420"/>
    <cellStyle name="Comma  - Style2_PMGSY_-NEW_-Seebai1" xfId="421"/>
    <cellStyle name="Comma  - Style3" xfId="422"/>
    <cellStyle name="Comma  - Style3 2" xfId="423"/>
    <cellStyle name="Comma  - Style3 3" xfId="424"/>
    <cellStyle name="Comma  - Style3 4" xfId="425"/>
    <cellStyle name="Comma  - Style3 5" xfId="426"/>
    <cellStyle name="Comma  - Style3 6" xfId="427"/>
    <cellStyle name="Comma  - Style3_PMGSY_-NEW_-Seebai1" xfId="428"/>
    <cellStyle name="Comma  - Style4" xfId="429"/>
    <cellStyle name="Comma  - Style4 2" xfId="430"/>
    <cellStyle name="Comma  - Style4 3" xfId="431"/>
    <cellStyle name="Comma  - Style4 4" xfId="432"/>
    <cellStyle name="Comma  - Style4 5" xfId="433"/>
    <cellStyle name="Comma  - Style4 6" xfId="434"/>
    <cellStyle name="Comma  - Style4_PMGSY_-NEW_-Seebai1" xfId="435"/>
    <cellStyle name="Comma  - Style5" xfId="436"/>
    <cellStyle name="Comma  - Style5 2" xfId="437"/>
    <cellStyle name="Comma  - Style5 3" xfId="438"/>
    <cellStyle name="Comma  - Style5 4" xfId="439"/>
    <cellStyle name="Comma  - Style5 5" xfId="440"/>
    <cellStyle name="Comma  - Style5 6" xfId="441"/>
    <cellStyle name="Comma  - Style5_PMGSY_-NEW_-Seebai1" xfId="442"/>
    <cellStyle name="Comma  - Style6" xfId="443"/>
    <cellStyle name="Comma  - Style6 2" xfId="444"/>
    <cellStyle name="Comma  - Style6 3" xfId="445"/>
    <cellStyle name="Comma  - Style6 4" xfId="446"/>
    <cellStyle name="Comma  - Style6 5" xfId="447"/>
    <cellStyle name="Comma  - Style6 6" xfId="448"/>
    <cellStyle name="Comma  - Style6_PMGSY_-NEW_-Seebai1" xfId="449"/>
    <cellStyle name="Comma  - Style7" xfId="450"/>
    <cellStyle name="Comma  - Style7 2" xfId="451"/>
    <cellStyle name="Comma  - Style7 3" xfId="452"/>
    <cellStyle name="Comma  - Style7 4" xfId="453"/>
    <cellStyle name="Comma  - Style7 5" xfId="454"/>
    <cellStyle name="Comma  - Style7 6" xfId="455"/>
    <cellStyle name="Comma  - Style7_PMGSY_-NEW_-Seebai1" xfId="456"/>
    <cellStyle name="Comma  - Style8" xfId="457"/>
    <cellStyle name="Comma  - Style8 2" xfId="458"/>
    <cellStyle name="Comma  - Style8 3" xfId="459"/>
    <cellStyle name="Comma  - Style8 4" xfId="460"/>
    <cellStyle name="Comma  - Style8 5" xfId="461"/>
    <cellStyle name="Comma  - Style8 6" xfId="462"/>
    <cellStyle name="Comma  - Style8_PMGSY_-NEW_-Seebai1" xfId="463"/>
    <cellStyle name="Comma 2" xfId="464"/>
    <cellStyle name="Comma 2 10" xfId="465"/>
    <cellStyle name="Comma 2 11" xfId="466"/>
    <cellStyle name="Comma 2 12" xfId="467"/>
    <cellStyle name="Comma 2 13" xfId="468"/>
    <cellStyle name="Comma 2 2" xfId="469"/>
    <cellStyle name="Comma 2 2 10" xfId="470"/>
    <cellStyle name="Comma 2 2 11" xfId="471"/>
    <cellStyle name="Comma 2 2 2" xfId="472"/>
    <cellStyle name="Comma 2 2 3" xfId="473"/>
    <cellStyle name="Comma 2 2 4" xfId="474"/>
    <cellStyle name="Comma 2 2 5" xfId="475"/>
    <cellStyle name="Comma 2 2 6" xfId="476"/>
    <cellStyle name="Comma 2 2 7" xfId="477"/>
    <cellStyle name="Comma 2 2 8" xfId="478"/>
    <cellStyle name="Comma 2 2 9" xfId="479"/>
    <cellStyle name="Comma 2 3" xfId="480"/>
    <cellStyle name="Comma 2 3 2" xfId="481"/>
    <cellStyle name="Comma 2 3 3" xfId="482"/>
    <cellStyle name="Comma 2 3 4" xfId="483"/>
    <cellStyle name="Comma 2 4" xfId="484"/>
    <cellStyle name="Comma 2 4 2" xfId="485"/>
    <cellStyle name="Comma 2 5" xfId="486"/>
    <cellStyle name="Comma 2 6" xfId="487"/>
    <cellStyle name="Comma 2 7" xfId="488"/>
    <cellStyle name="Comma 2 8" xfId="489"/>
    <cellStyle name="Comma 2 9" xfId="490"/>
    <cellStyle name="Comma 2_CC Bill" xfId="491"/>
    <cellStyle name="Comma 3" xfId="492"/>
    <cellStyle name="Comma 3 10" xfId="493"/>
    <cellStyle name="Comma 3 11" xfId="494"/>
    <cellStyle name="Comma 3 2" xfId="495"/>
    <cellStyle name="Comma 3 2 2" xfId="496"/>
    <cellStyle name="Comma 3 2 2 2" xfId="497"/>
    <cellStyle name="Comma 3 2 2 2 2" xfId="498"/>
    <cellStyle name="Comma 3 2 2 2 3" xfId="499"/>
    <cellStyle name="Comma 3 2 2 2 4" xfId="500"/>
    <cellStyle name="Comma 3 2 2 2_RA-2 CC" xfId="501"/>
    <cellStyle name="Comma 3 3" xfId="502"/>
    <cellStyle name="Comma 3 3 2" xfId="503"/>
    <cellStyle name="Comma 3 4" xfId="504"/>
    <cellStyle name="Comma 3 5" xfId="505"/>
    <cellStyle name="Comma 3 6" xfId="506"/>
    <cellStyle name="Comma 3 7" xfId="507"/>
    <cellStyle name="Comma 3 8" xfId="508"/>
    <cellStyle name="Comma 3 9" xfId="509"/>
    <cellStyle name="Comma 3_CC Bill" xfId="510"/>
    <cellStyle name="Comma 4" xfId="511"/>
    <cellStyle name="Comma 4 2" xfId="512"/>
    <cellStyle name="Comma 4 2 2" xfId="513"/>
    <cellStyle name="Comma 4 3" xfId="514"/>
    <cellStyle name="Comma 4 4" xfId="515"/>
    <cellStyle name="Comma 4_CC Bill" xfId="516"/>
    <cellStyle name="Comma 5" xfId="517"/>
    <cellStyle name="Comma 5 2" xfId="518"/>
    <cellStyle name="Comma 5 3" xfId="519"/>
    <cellStyle name="Comma 6" xfId="520"/>
    <cellStyle name="Comma 6 2" xfId="521"/>
    <cellStyle name="Comma 6 3" xfId="522"/>
    <cellStyle name="Comma 7" xfId="523"/>
    <cellStyle name="Comma 7 2" xfId="524"/>
    <cellStyle name="Comma 7 3" xfId="525"/>
    <cellStyle name="Comma 8" xfId="526"/>
    <cellStyle name="Copied" xfId="527"/>
    <cellStyle name="Copied 2" xfId="528"/>
    <cellStyle name="Copied 3" xfId="529"/>
    <cellStyle name="Copied 4" xfId="530"/>
    <cellStyle name="Copied 5" xfId="531"/>
    <cellStyle name="Copied 6" xfId="532"/>
    <cellStyle name="Copied_AKKAMPALLI - RACHANAPALLI RD TO N R R COLONY" xfId="533"/>
    <cellStyle name="Currency 2" xfId="534"/>
    <cellStyle name="Currency 2 2" xfId="535"/>
    <cellStyle name="Currency 3" xfId="536"/>
    <cellStyle name="Currency 4" xfId="537"/>
    <cellStyle name="Currency 5" xfId="538"/>
    <cellStyle name="Currency 6" xfId="539"/>
    <cellStyle name="Emphasis 1" xfId="540"/>
    <cellStyle name="Emphasis 2" xfId="541"/>
    <cellStyle name="Emphasis 3" xfId="542"/>
    <cellStyle name="Entered" xfId="543"/>
    <cellStyle name="Entered 2" xfId="544"/>
    <cellStyle name="Entered 3" xfId="545"/>
    <cellStyle name="Entered 4" xfId="546"/>
    <cellStyle name="Entered 5" xfId="547"/>
    <cellStyle name="Entered 6" xfId="548"/>
    <cellStyle name="Entered_AKKAMPALLI - RACHANAPALLI RD TO N R R COLONY" xfId="549"/>
    <cellStyle name="Euro" xfId="550"/>
    <cellStyle name="Excel Built-in Normal" xfId="551"/>
    <cellStyle name="Excel Built-in Normal 2" xfId="552"/>
    <cellStyle name="Explanatory Text 10" xfId="553"/>
    <cellStyle name="Explanatory Text 11" xfId="554"/>
    <cellStyle name="Explanatory Text 2" xfId="555"/>
    <cellStyle name="Explanatory Text 3" xfId="556"/>
    <cellStyle name="Explanatory Text 4" xfId="557"/>
    <cellStyle name="Explanatory Text 5" xfId="558"/>
    <cellStyle name="Explanatory Text 6" xfId="559"/>
    <cellStyle name="Explanatory Text 7" xfId="560"/>
    <cellStyle name="Explanatory Text 8" xfId="561"/>
    <cellStyle name="Explanatory Text 9" xfId="562"/>
    <cellStyle name="Fixed" xfId="563"/>
    <cellStyle name="Fixed 2" xfId="564"/>
    <cellStyle name="Fixed 3" xfId="565"/>
    <cellStyle name="general" xfId="566"/>
    <cellStyle name="general 2" xfId="567"/>
    <cellStyle name="general 3" xfId="568"/>
    <cellStyle name="general 4" xfId="569"/>
    <cellStyle name="general 5" xfId="570"/>
    <cellStyle name="general 6" xfId="571"/>
    <cellStyle name="general_P.KOTHAPALLI" xfId="572"/>
    <cellStyle name="Good 10" xfId="573"/>
    <cellStyle name="Good 11" xfId="574"/>
    <cellStyle name="Good 12" xfId="575"/>
    <cellStyle name="Good 13" xfId="576"/>
    <cellStyle name="Good 14" xfId="577"/>
    <cellStyle name="Good 15" xfId="578"/>
    <cellStyle name="Good 16" xfId="579"/>
    <cellStyle name="Good 2" xfId="580"/>
    <cellStyle name="Good 2 2" xfId="581"/>
    <cellStyle name="Good 2 3" xfId="582"/>
    <cellStyle name="Good 3" xfId="583"/>
    <cellStyle name="Good 3 2" xfId="584"/>
    <cellStyle name="Good 4" xfId="585"/>
    <cellStyle name="Good 5" xfId="586"/>
    <cellStyle name="Good 6" xfId="587"/>
    <cellStyle name="Good 7" xfId="588"/>
    <cellStyle name="Good 8" xfId="589"/>
    <cellStyle name="Good 9" xfId="590"/>
    <cellStyle name="Grey" xfId="591"/>
    <cellStyle name="Header1" xfId="592"/>
    <cellStyle name="Header2" xfId="593"/>
    <cellStyle name="Heading 1 10" xfId="594"/>
    <cellStyle name="Heading 1 11" xfId="595"/>
    <cellStyle name="Heading 1 12" xfId="596"/>
    <cellStyle name="Heading 1 13" xfId="597"/>
    <cellStyle name="Heading 1 14" xfId="598"/>
    <cellStyle name="Heading 1 15" xfId="599"/>
    <cellStyle name="Heading 1 16" xfId="600"/>
    <cellStyle name="Heading 1 2" xfId="601"/>
    <cellStyle name="Heading 1 2 2" xfId="602"/>
    <cellStyle name="Heading 1 2 3" xfId="603"/>
    <cellStyle name="Heading 1 3" xfId="604"/>
    <cellStyle name="Heading 1 3 2" xfId="605"/>
    <cellStyle name="Heading 1 4" xfId="606"/>
    <cellStyle name="Heading 1 5" xfId="607"/>
    <cellStyle name="Heading 1 6" xfId="608"/>
    <cellStyle name="Heading 1 7" xfId="609"/>
    <cellStyle name="Heading 1 8" xfId="610"/>
    <cellStyle name="Heading 1 9" xfId="611"/>
    <cellStyle name="Heading 2 10" xfId="612"/>
    <cellStyle name="Heading 2 11" xfId="613"/>
    <cellStyle name="Heading 2 12" xfId="614"/>
    <cellStyle name="Heading 2 13" xfId="615"/>
    <cellStyle name="Heading 2 14" xfId="616"/>
    <cellStyle name="Heading 2 15" xfId="617"/>
    <cellStyle name="Heading 2 16" xfId="618"/>
    <cellStyle name="Heading 2 2" xfId="619"/>
    <cellStyle name="Heading 2 2 2" xfId="620"/>
    <cellStyle name="Heading 2 2 3" xfId="621"/>
    <cellStyle name="Heading 2 3" xfId="622"/>
    <cellStyle name="Heading 2 3 2" xfId="623"/>
    <cellStyle name="Heading 2 4" xfId="624"/>
    <cellStyle name="Heading 2 5" xfId="625"/>
    <cellStyle name="Heading 2 6" xfId="626"/>
    <cellStyle name="Heading 2 7" xfId="627"/>
    <cellStyle name="Heading 2 8" xfId="628"/>
    <cellStyle name="Heading 2 9" xfId="629"/>
    <cellStyle name="Heading 3 10" xfId="630"/>
    <cellStyle name="Heading 3 11" xfId="631"/>
    <cellStyle name="Heading 3 12" xfId="632"/>
    <cellStyle name="Heading 3 13" xfId="633"/>
    <cellStyle name="Heading 3 14" xfId="634"/>
    <cellStyle name="Heading 3 15" xfId="635"/>
    <cellStyle name="Heading 3 16" xfId="636"/>
    <cellStyle name="Heading 3 2" xfId="637"/>
    <cellStyle name="Heading 3 2 2" xfId="638"/>
    <cellStyle name="Heading 3 2 3" xfId="639"/>
    <cellStyle name="Heading 3 3" xfId="640"/>
    <cellStyle name="Heading 3 3 2" xfId="641"/>
    <cellStyle name="Heading 3 4" xfId="642"/>
    <cellStyle name="Heading 3 5" xfId="643"/>
    <cellStyle name="Heading 3 6" xfId="644"/>
    <cellStyle name="Heading 3 7" xfId="645"/>
    <cellStyle name="Heading 3 8" xfId="646"/>
    <cellStyle name="Heading 3 9" xfId="647"/>
    <cellStyle name="Heading 4 10" xfId="648"/>
    <cellStyle name="Heading 4 11" xfId="649"/>
    <cellStyle name="Heading 4 12" xfId="650"/>
    <cellStyle name="Heading 4 13" xfId="651"/>
    <cellStyle name="Heading 4 14" xfId="652"/>
    <cellStyle name="Heading 4 15" xfId="653"/>
    <cellStyle name="Heading 4 16" xfId="654"/>
    <cellStyle name="Heading 4 2" xfId="655"/>
    <cellStyle name="Heading 4 2 2" xfId="656"/>
    <cellStyle name="Heading 4 2 3" xfId="657"/>
    <cellStyle name="Heading 4 3" xfId="658"/>
    <cellStyle name="Heading 4 3 2" xfId="659"/>
    <cellStyle name="Heading 4 4" xfId="660"/>
    <cellStyle name="Heading 4 5" xfId="661"/>
    <cellStyle name="Heading 4 6" xfId="662"/>
    <cellStyle name="Heading 4 7" xfId="663"/>
    <cellStyle name="Heading 4 8" xfId="664"/>
    <cellStyle name="Heading 4 9" xfId="665"/>
    <cellStyle name="Hyperlink 2" xfId="666"/>
    <cellStyle name="Hyperlink 2 2" xfId="667"/>
    <cellStyle name="Hyperlink 2 3" xfId="668"/>
    <cellStyle name="Hyperlink 2_500 KL OHSR 21.60m Staging" xfId="669"/>
    <cellStyle name="Hyperlink 3" xfId="670"/>
    <cellStyle name="Input [yellow]" xfId="671"/>
    <cellStyle name="Input 10" xfId="672"/>
    <cellStyle name="Input 11" xfId="673"/>
    <cellStyle name="Input 12" xfId="674"/>
    <cellStyle name="Input 13" xfId="675"/>
    <cellStyle name="Input 14" xfId="676"/>
    <cellStyle name="Input 15" xfId="677"/>
    <cellStyle name="Input 16" xfId="678"/>
    <cellStyle name="Input 2" xfId="679"/>
    <cellStyle name="Input 2 2" xfId="680"/>
    <cellStyle name="Input 2 3" xfId="681"/>
    <cellStyle name="Input 3" xfId="682"/>
    <cellStyle name="Input 3 2" xfId="683"/>
    <cellStyle name="Input 4" xfId="684"/>
    <cellStyle name="Input 5" xfId="685"/>
    <cellStyle name="Input 6" xfId="686"/>
    <cellStyle name="Input 7" xfId="687"/>
    <cellStyle name="Input 8" xfId="688"/>
    <cellStyle name="Input 9" xfId="689"/>
    <cellStyle name="Linked Cell 10" xfId="690"/>
    <cellStyle name="Linked Cell 11" xfId="691"/>
    <cellStyle name="Linked Cell 12" xfId="692"/>
    <cellStyle name="Linked Cell 13" xfId="693"/>
    <cellStyle name="Linked Cell 14" xfId="694"/>
    <cellStyle name="Linked Cell 15" xfId="695"/>
    <cellStyle name="Linked Cell 16" xfId="696"/>
    <cellStyle name="Linked Cell 2" xfId="697"/>
    <cellStyle name="Linked Cell 2 2" xfId="698"/>
    <cellStyle name="Linked Cell 2 3" xfId="699"/>
    <cellStyle name="Linked Cell 3" xfId="700"/>
    <cellStyle name="Linked Cell 3 2" xfId="701"/>
    <cellStyle name="Linked Cell 4" xfId="702"/>
    <cellStyle name="Linked Cell 5" xfId="703"/>
    <cellStyle name="Linked Cell 6" xfId="704"/>
    <cellStyle name="Linked Cell 7" xfId="705"/>
    <cellStyle name="Linked Cell 8" xfId="706"/>
    <cellStyle name="Linked Cell 9" xfId="707"/>
    <cellStyle name="M head" xfId="708"/>
    <cellStyle name="M head 2" xfId="709"/>
    <cellStyle name="M head 3" xfId="710"/>
    <cellStyle name="M head_con 2012" xfId="711"/>
    <cellStyle name="Main Heading" xfId="712"/>
    <cellStyle name="MANKAD" xfId="713"/>
    <cellStyle name="MANKAD 2" xfId="714"/>
    <cellStyle name="MANKAD 3" xfId="715"/>
    <cellStyle name="MANKAD 4" xfId="716"/>
    <cellStyle name="MANKAD 5" xfId="717"/>
    <cellStyle name="MANKAD 6" xfId="718"/>
    <cellStyle name="MANKAD_3 - ZP  BHAIRAVANAGAR 45.00L." xfId="719"/>
    <cellStyle name="Minor Head" xfId="720"/>
    <cellStyle name="Neutral 10" xfId="721"/>
    <cellStyle name="Neutral 11" xfId="722"/>
    <cellStyle name="Neutral 12" xfId="723"/>
    <cellStyle name="Neutral 13" xfId="724"/>
    <cellStyle name="Neutral 14" xfId="725"/>
    <cellStyle name="Neutral 15" xfId="726"/>
    <cellStyle name="Neutral 16" xfId="727"/>
    <cellStyle name="Neutral 2" xfId="728"/>
    <cellStyle name="Neutral 2 2" xfId="729"/>
    <cellStyle name="Neutral 2 3" xfId="730"/>
    <cellStyle name="Neutral 3" xfId="731"/>
    <cellStyle name="Neutral 3 2" xfId="732"/>
    <cellStyle name="Neutral 4" xfId="733"/>
    <cellStyle name="Neutral 5" xfId="734"/>
    <cellStyle name="Neutral 6" xfId="735"/>
    <cellStyle name="Neutral 7" xfId="736"/>
    <cellStyle name="Neutral 8" xfId="737"/>
    <cellStyle name="Neutral 9" xfId="738"/>
    <cellStyle name="no dec" xfId="739"/>
    <cellStyle name="no dec 2" xfId="740"/>
    <cellStyle name="no dec 3" xfId="741"/>
    <cellStyle name="no dec 4" xfId="742"/>
    <cellStyle name="no dec 5" xfId="743"/>
    <cellStyle name="no dec 6" xfId="744"/>
    <cellStyle name="no dec_3 - ZP  BHAIRAVANAGAR 45.00L." xfId="745"/>
    <cellStyle name="Normal" xfId="0" builtinId="0"/>
    <cellStyle name="Normal - Style1" xfId="7"/>
    <cellStyle name="Normal - Style1 2" xfId="746"/>
    <cellStyle name="Normal - Style1 2 2" xfId="747"/>
    <cellStyle name="Normal - Style1 2 2 2" xfId="748"/>
    <cellStyle name="Normal - Style1 2 3" xfId="749"/>
    <cellStyle name="Normal - Style1 2_1) NREGS  Report Uppudi" xfId="750"/>
    <cellStyle name="Normal - Style1 3" xfId="751"/>
    <cellStyle name="Normal - Style1 4" xfId="752"/>
    <cellStyle name="Normal - Style1 5" xfId="753"/>
    <cellStyle name="Normal - Style1 6" xfId="754"/>
    <cellStyle name="Normal - Style1 7" xfId="755"/>
    <cellStyle name="Normal - Style1 8" xfId="756"/>
    <cellStyle name="Normal - Style1 8 2" xfId="1231"/>
    <cellStyle name="Normal - Style1_1_Pattapupalem_road estt-NCRMP" xfId="757"/>
    <cellStyle name="Normal 10" xfId="758"/>
    <cellStyle name="Normal 10 2" xfId="759"/>
    <cellStyle name="Normal 10 2 2" xfId="760"/>
    <cellStyle name="Normal 10 3" xfId="761"/>
    <cellStyle name="Normal 10 4" xfId="1232"/>
    <cellStyle name="Normal 10_Girls Hostel attached to Model School at Munipally WDE (Final) Modified (05.09.2014)" xfId="762"/>
    <cellStyle name="Normal 11" xfId="763"/>
    <cellStyle name="Normal 11 2" xfId="764"/>
    <cellStyle name="Normal 11 3" xfId="1233"/>
    <cellStyle name="Normal 11_TIRUPATI  ELEC" xfId="765"/>
    <cellStyle name="Normal 12" xfId="766"/>
    <cellStyle name="Normal 12 2" xfId="767"/>
    <cellStyle name="Normal 12 3" xfId="768"/>
    <cellStyle name="Normal 13" xfId="769"/>
    <cellStyle name="Normal 13 2" xfId="770"/>
    <cellStyle name="Normal 13 2 2" xfId="771"/>
    <cellStyle name="Normal 13 2 2 2" xfId="1235"/>
    <cellStyle name="Normal 13 2 3" xfId="1234"/>
    <cellStyle name="Normal 13_Girls Hostel attached to Model School at Munipally WDE (Final) Modified (05.09.2014)" xfId="772"/>
    <cellStyle name="Normal 14" xfId="773"/>
    <cellStyle name="Normal 14 2" xfId="774"/>
    <cellStyle name="Normal 14 2 2" xfId="775"/>
    <cellStyle name="Normal 15" xfId="776"/>
    <cellStyle name="Normal 15 2" xfId="777"/>
    <cellStyle name="Normal 16" xfId="778"/>
    <cellStyle name="Normal 16 2" xfId="779"/>
    <cellStyle name="Normal 16 3" xfId="780"/>
    <cellStyle name="Normal 17" xfId="781"/>
    <cellStyle name="Normal 17 2" xfId="782"/>
    <cellStyle name="Normal 17 2 2" xfId="783"/>
    <cellStyle name="Normal 17 3" xfId="784"/>
    <cellStyle name="Normal 17 4" xfId="785"/>
    <cellStyle name="Normal 17_Abst for J.P.nagar" xfId="786"/>
    <cellStyle name="Normal 18" xfId="787"/>
    <cellStyle name="Normal 18 2" xfId="788"/>
    <cellStyle name="Normal 18 3" xfId="789"/>
    <cellStyle name="Normal 19" xfId="790"/>
    <cellStyle name="Normal 19 2" xfId="791"/>
    <cellStyle name="Normal 19 3" xfId="792"/>
    <cellStyle name="Normal 2" xfId="793"/>
    <cellStyle name="Normal 2 2" xfId="794"/>
    <cellStyle name="Normal 2 2 2" xfId="795"/>
    <cellStyle name="Normal 2 2 2 2" xfId="796"/>
    <cellStyle name="Normal 2 2 3" xfId="797"/>
    <cellStyle name="Normal 2 2 3 2" xfId="798"/>
    <cellStyle name="Normal 2 2 4" xfId="799"/>
    <cellStyle name="Normal 2 2_1" xfId="800"/>
    <cellStyle name="Normal 2 3" xfId="801"/>
    <cellStyle name="Normal 2 3 10" xfId="1230"/>
    <cellStyle name="Normal 2 3 2" xfId="802"/>
    <cellStyle name="Normal 2 3 2 2" xfId="803"/>
    <cellStyle name="Normal 2 3 2 3" xfId="804"/>
    <cellStyle name="Normal 2 3 2 4" xfId="805"/>
    <cellStyle name="Normal 2 3 2_Copy of Uploaded Estimate ( Nellore)" xfId="806"/>
    <cellStyle name="Normal 2 3 3" xfId="807"/>
    <cellStyle name="Normal 2 3 3 2" xfId="1237"/>
    <cellStyle name="Normal 2 3 4" xfId="808"/>
    <cellStyle name="Normal 2 3 4 2" xfId="809"/>
    <cellStyle name="Normal 2 3 4 2 2" xfId="1239"/>
    <cellStyle name="Normal 2 3 4 3" xfId="1238"/>
    <cellStyle name="Normal 2 3 5" xfId="810"/>
    <cellStyle name="Normal 2 3 6" xfId="811"/>
    <cellStyle name="Normal 2 3 7" xfId="812"/>
    <cellStyle name="Normal 2 3 8" xfId="813"/>
    <cellStyle name="Normal 2 3 9" xfId="1236"/>
    <cellStyle name="Normal 2 3_BANGALORE 13-02-2012" xfId="814"/>
    <cellStyle name="Normal 2 4" xfId="815"/>
    <cellStyle name="Normal 2 4 2" xfId="816"/>
    <cellStyle name="Normal 2 4 2 2" xfId="817"/>
    <cellStyle name="Normal 2 4 3" xfId="818"/>
    <cellStyle name="Normal 2 4 4" xfId="819"/>
    <cellStyle name="Normal 2 4 4 2" xfId="1240"/>
    <cellStyle name="Normal 2 5" xfId="820"/>
    <cellStyle name="Normal 2 5 2" xfId="821"/>
    <cellStyle name="Normal 2 6" xfId="822"/>
    <cellStyle name="Normal 2 7" xfId="823"/>
    <cellStyle name="Normal 2 8" xfId="824"/>
    <cellStyle name="Normal 2 9" xfId="825"/>
    <cellStyle name="Normal 2_ ZPHS (G) at Enkoor (V&amp;M) 22.08 L" xfId="826"/>
    <cellStyle name="Normal 20" xfId="827"/>
    <cellStyle name="Normal 20 2" xfId="828"/>
    <cellStyle name="Normal 20 2 2" xfId="1241"/>
    <cellStyle name="Normal 21" xfId="829"/>
    <cellStyle name="Normal 21 2" xfId="830"/>
    <cellStyle name="Normal 21 3" xfId="831"/>
    <cellStyle name="Normal 21 4" xfId="832"/>
    <cellStyle name="Normal 21 4 2" xfId="833"/>
    <cellStyle name="Normal 21 4 2 2" xfId="834"/>
    <cellStyle name="Normal 21 4 2 3" xfId="1242"/>
    <cellStyle name="Normal 21 4 3" xfId="835"/>
    <cellStyle name="Normal 21 5" xfId="836"/>
    <cellStyle name="Normal 21 6" xfId="837"/>
    <cellStyle name="Normal 21 6 2" xfId="838"/>
    <cellStyle name="Normal 21 6 2 2" xfId="1243"/>
    <cellStyle name="Normal 22" xfId="839"/>
    <cellStyle name="Normal 22 2" xfId="1244"/>
    <cellStyle name="Normal 23" xfId="840"/>
    <cellStyle name="Normal 23 2" xfId="841"/>
    <cellStyle name="Normal 24" xfId="842"/>
    <cellStyle name="Normal 25" xfId="843"/>
    <cellStyle name="Normal 25 2" xfId="844"/>
    <cellStyle name="Normal 25 2 2" xfId="845"/>
    <cellStyle name="Normal 25 2 2 2" xfId="846"/>
    <cellStyle name="Normal 25 2 2 3" xfId="1246"/>
    <cellStyle name="Normal 25 2 3" xfId="847"/>
    <cellStyle name="Normal 25 3" xfId="848"/>
    <cellStyle name="Normal 25 3 2" xfId="849"/>
    <cellStyle name="Normal 25 3 2 2" xfId="1247"/>
    <cellStyle name="Normal 25 4" xfId="1245"/>
    <cellStyle name="Normal 26" xfId="850"/>
    <cellStyle name="Normal 26 2" xfId="851"/>
    <cellStyle name="Normal 26 2 2" xfId="852"/>
    <cellStyle name="Normal 26 2 2 2" xfId="853"/>
    <cellStyle name="Normal 26 2 2 3" xfId="1249"/>
    <cellStyle name="Normal 26 2 3" xfId="854"/>
    <cellStyle name="Normal 26 3" xfId="855"/>
    <cellStyle name="Normal 26 3 2" xfId="856"/>
    <cellStyle name="Normal 26 3 2 2" xfId="1250"/>
    <cellStyle name="Normal 26 4" xfId="1248"/>
    <cellStyle name="Normal 27" xfId="857"/>
    <cellStyle name="Normal 27 2" xfId="858"/>
    <cellStyle name="Normal 27 2 2" xfId="859"/>
    <cellStyle name="Normal 27 2 2 2" xfId="860"/>
    <cellStyle name="Normal 27 2 2 3" xfId="1252"/>
    <cellStyle name="Normal 27 2 3" xfId="861"/>
    <cellStyle name="Normal 27 3" xfId="862"/>
    <cellStyle name="Normal 27 3 2" xfId="863"/>
    <cellStyle name="Normal 27 3 2 2" xfId="1253"/>
    <cellStyle name="Normal 27 4" xfId="1251"/>
    <cellStyle name="Normal 28" xfId="864"/>
    <cellStyle name="Normal 28 2" xfId="865"/>
    <cellStyle name="Normal 28 2 2" xfId="866"/>
    <cellStyle name="Normal 28 2 2 2" xfId="867"/>
    <cellStyle name="Normal 28 2 2 3" xfId="1255"/>
    <cellStyle name="Normal 28 2 3" xfId="868"/>
    <cellStyle name="Normal 28 3" xfId="869"/>
    <cellStyle name="Normal 28 3 2" xfId="870"/>
    <cellStyle name="Normal 28 3 2 2" xfId="1256"/>
    <cellStyle name="Normal 28 4" xfId="1254"/>
    <cellStyle name="Normal 29" xfId="871"/>
    <cellStyle name="Normal 29 2" xfId="872"/>
    <cellStyle name="Normal 29 2 2" xfId="873"/>
    <cellStyle name="Normal 29 2 2 2" xfId="874"/>
    <cellStyle name="Normal 29 2 2 3" xfId="1259"/>
    <cellStyle name="Normal 29 2 3" xfId="875"/>
    <cellStyle name="Normal 29 2 4" xfId="1258"/>
    <cellStyle name="Normal 29 3" xfId="876"/>
    <cellStyle name="Normal 29 3 2" xfId="877"/>
    <cellStyle name="Normal 29 3 2 2" xfId="1261"/>
    <cellStyle name="Normal 29 3 3" xfId="1260"/>
    <cellStyle name="Normal 29 4" xfId="878"/>
    <cellStyle name="Normal 29 4 2" xfId="1262"/>
    <cellStyle name="Normal 29 5" xfId="879"/>
    <cellStyle name="Normal 29 5 2" xfId="1263"/>
    <cellStyle name="Normal 29 6" xfId="880"/>
    <cellStyle name="Normal 29 6 2" xfId="1264"/>
    <cellStyle name="Normal 29 7" xfId="1257"/>
    <cellStyle name="Normal 3" xfId="881"/>
    <cellStyle name="Normal 3 10" xfId="882"/>
    <cellStyle name="Normal 3 10 2" xfId="883"/>
    <cellStyle name="Normal 3 10 2 2" xfId="1266"/>
    <cellStyle name="Normal 3 10 3" xfId="884"/>
    <cellStyle name="Normal 3 10 3 2" xfId="1267"/>
    <cellStyle name="Normal 3 10 4" xfId="1265"/>
    <cellStyle name="Normal 3 11" xfId="885"/>
    <cellStyle name="Normal 3 11 2" xfId="1268"/>
    <cellStyle name="Normal 3 12" xfId="886"/>
    <cellStyle name="Normal 3 12 2" xfId="1269"/>
    <cellStyle name="Normal 3 13" xfId="887"/>
    <cellStyle name="Normal 3 13 2" xfId="1270"/>
    <cellStyle name="Normal 3 14" xfId="888"/>
    <cellStyle name="Normal 3 14 2" xfId="1271"/>
    <cellStyle name="Normal 3 15" xfId="889"/>
    <cellStyle name="Normal 3 15 2" xfId="1272"/>
    <cellStyle name="Normal 3 16" xfId="890"/>
    <cellStyle name="Normal 3 16 2" xfId="1273"/>
    <cellStyle name="Normal 3 2" xfId="891"/>
    <cellStyle name="Normal 3 2 2" xfId="892"/>
    <cellStyle name="Normal 3 2 2 2" xfId="893"/>
    <cellStyle name="Normal 3 2 2 2 2" xfId="894"/>
    <cellStyle name="Normal 3 2 2 2 2 2" xfId="1275"/>
    <cellStyle name="Normal 3 2 2 2 3" xfId="1274"/>
    <cellStyle name="Normal 3 2 2 3" xfId="895"/>
    <cellStyle name="Normal 3 2 2 3 2" xfId="1276"/>
    <cellStyle name="Normal 3 2 3" xfId="896"/>
    <cellStyle name="Normal 3 2 3 2" xfId="897"/>
    <cellStyle name="Normal 3 2 4" xfId="898"/>
    <cellStyle name="Normal 3 2_(GF) Reading Room Over Existing Building at Govt Jr. College  05.11.2013" xfId="899"/>
    <cellStyle name="Normal 3 3" xfId="900"/>
    <cellStyle name="Normal 3 3 2" xfId="901"/>
    <cellStyle name="Normal 3 3 2 2" xfId="902"/>
    <cellStyle name="Normal 3 3 2_KGVB-Mulugu-Wgl" xfId="903"/>
    <cellStyle name="Normal 3 3_3 ACRs in GF - G+1 floor-2010-11" xfId="904"/>
    <cellStyle name="Normal 3 33" xfId="905"/>
    <cellStyle name="Normal 3 4" xfId="906"/>
    <cellStyle name="Normal 3 4 2" xfId="907"/>
    <cellStyle name="Normal 3 5" xfId="908"/>
    <cellStyle name="Normal 3 5 2" xfId="909"/>
    <cellStyle name="Normal 3 5 3" xfId="910"/>
    <cellStyle name="Normal 3 5 3 2" xfId="1277"/>
    <cellStyle name="Normal 3 5 4" xfId="911"/>
    <cellStyle name="Normal 3 5 4 2" xfId="1278"/>
    <cellStyle name="Normal 3 6" xfId="912"/>
    <cellStyle name="Normal 3 6 2" xfId="913"/>
    <cellStyle name="Normal 3 6 2 2" xfId="1280"/>
    <cellStyle name="Normal 3 6 3" xfId="1279"/>
    <cellStyle name="Normal 3 7" xfId="914"/>
    <cellStyle name="Normal 3 7 2" xfId="915"/>
    <cellStyle name="Normal 3 7 3" xfId="916"/>
    <cellStyle name="Normal 3 7 3 2" xfId="1281"/>
    <cellStyle name="Normal 3 7_Girls Hostel attached to Model School at Munipally WDE (Final) Modified (05.09.2014)" xfId="917"/>
    <cellStyle name="Normal 3 8" xfId="918"/>
    <cellStyle name="Normal 3 8 2" xfId="919"/>
    <cellStyle name="Normal 3 8 2 2" xfId="1283"/>
    <cellStyle name="Normal 3 8 3" xfId="1282"/>
    <cellStyle name="Normal 3 9" xfId="920"/>
    <cellStyle name="Normal 3 9 2" xfId="921"/>
    <cellStyle name="Normal 3 9 2 2" xfId="1285"/>
    <cellStyle name="Normal 3 9 3" xfId="922"/>
    <cellStyle name="Normal 3 9 3 2" xfId="1286"/>
    <cellStyle name="Normal 3 9 4" xfId="923"/>
    <cellStyle name="Normal 3 9 4 2" xfId="1287"/>
    <cellStyle name="Normal 3 9 5" xfId="1284"/>
    <cellStyle name="Normal 3_1_Pattapupalem_road estt-NCRMP" xfId="924"/>
    <cellStyle name="Normal 30" xfId="925"/>
    <cellStyle name="Normal 30 2" xfId="926"/>
    <cellStyle name="Normal 30 2 2" xfId="927"/>
    <cellStyle name="Normal 30 2 2 2" xfId="928"/>
    <cellStyle name="Normal 30 2 2 3" xfId="1289"/>
    <cellStyle name="Normal 30 2 3" xfId="929"/>
    <cellStyle name="Normal 30 3" xfId="930"/>
    <cellStyle name="Normal 30 3 2" xfId="931"/>
    <cellStyle name="Normal 30 3 2 2" xfId="1290"/>
    <cellStyle name="Normal 30 4" xfId="1288"/>
    <cellStyle name="Normal 31" xfId="932"/>
    <cellStyle name="Normal 31 2" xfId="933"/>
    <cellStyle name="Normal 31 2 2" xfId="934"/>
    <cellStyle name="Normal 31 2 2 2" xfId="935"/>
    <cellStyle name="Normal 31 2 2 3" xfId="1292"/>
    <cellStyle name="Normal 31 2 3" xfId="936"/>
    <cellStyle name="Normal 31 3" xfId="937"/>
    <cellStyle name="Normal 31 3 2" xfId="938"/>
    <cellStyle name="Normal 31 3 2 2" xfId="1293"/>
    <cellStyle name="Normal 31 4" xfId="1291"/>
    <cellStyle name="Normal 32" xfId="939"/>
    <cellStyle name="Normal 32 2" xfId="940"/>
    <cellStyle name="Normal 32 2 2" xfId="941"/>
    <cellStyle name="Normal 32 2 2 2" xfId="942"/>
    <cellStyle name="Normal 32 2 2 3" xfId="1295"/>
    <cellStyle name="Normal 32 2 3" xfId="943"/>
    <cellStyle name="Normal 32 3" xfId="944"/>
    <cellStyle name="Normal 32 3 2" xfId="945"/>
    <cellStyle name="Normal 32 3 2 2" xfId="1296"/>
    <cellStyle name="Normal 32 4" xfId="1294"/>
    <cellStyle name="Normal 33" xfId="946"/>
    <cellStyle name="Normal 33 2" xfId="947"/>
    <cellStyle name="Normal 33 2 2" xfId="948"/>
    <cellStyle name="Normal 33 2 2 2" xfId="949"/>
    <cellStyle name="Normal 33 2 2 3" xfId="1298"/>
    <cellStyle name="Normal 33 2 3" xfId="950"/>
    <cellStyle name="Normal 33 3" xfId="951"/>
    <cellStyle name="Normal 33 3 2" xfId="952"/>
    <cellStyle name="Normal 33 3 2 2" xfId="1299"/>
    <cellStyle name="Normal 33 4" xfId="1297"/>
    <cellStyle name="Normal 34" xfId="953"/>
    <cellStyle name="Normal 34 2" xfId="954"/>
    <cellStyle name="Normal 34 3" xfId="955"/>
    <cellStyle name="Normal 34 4" xfId="1300"/>
    <cellStyle name="Normal 35" xfId="956"/>
    <cellStyle name="Normal 35 2" xfId="1301"/>
    <cellStyle name="Normal 36" xfId="957"/>
    <cellStyle name="Normal 36 2" xfId="1302"/>
    <cellStyle name="Normal 37" xfId="958"/>
    <cellStyle name="Normal 37 2" xfId="1303"/>
    <cellStyle name="Normal 38" xfId="959"/>
    <cellStyle name="Normal 38 2" xfId="1304"/>
    <cellStyle name="Normal 39" xfId="960"/>
    <cellStyle name="Normal 39 2" xfId="1305"/>
    <cellStyle name="Normal 4" xfId="961"/>
    <cellStyle name="Normal 4 10" xfId="962"/>
    <cellStyle name="Normal 4 11" xfId="963"/>
    <cellStyle name="Normal 4 2" xfId="964"/>
    <cellStyle name="Normal 4 2 2" xfId="965"/>
    <cellStyle name="Normal 4 2 3" xfId="966"/>
    <cellStyle name="Normal 4 2 3 2" xfId="1306"/>
    <cellStyle name="Normal 4 3" xfId="967"/>
    <cellStyle name="Normal 4 3 2" xfId="968"/>
    <cellStyle name="Normal 4 3 3" xfId="1307"/>
    <cellStyle name="Normal 4 4" xfId="969"/>
    <cellStyle name="Normal 4 4 2" xfId="970"/>
    <cellStyle name="Normal 4 5" xfId="971"/>
    <cellStyle name="Normal 4 5 2" xfId="1308"/>
    <cellStyle name="Normal 4 6" xfId="972"/>
    <cellStyle name="Normal 4 7" xfId="973"/>
    <cellStyle name="Normal 4 8" xfId="974"/>
    <cellStyle name="Normal 4 9" xfId="975"/>
    <cellStyle name="Normal 4_Actual Detailed Estimate" xfId="976"/>
    <cellStyle name="Normal 40" xfId="977"/>
    <cellStyle name="Normal 41" xfId="978"/>
    <cellStyle name="Normal 42" xfId="979"/>
    <cellStyle name="Normal 43" xfId="980"/>
    <cellStyle name="Normal 43 2" xfId="1309"/>
    <cellStyle name="Normal 44" xfId="981"/>
    <cellStyle name="Normal 45" xfId="982"/>
    <cellStyle name="Normal 45 2" xfId="1310"/>
    <cellStyle name="Normal 46" xfId="983"/>
    <cellStyle name="Normal 46 2" xfId="1311"/>
    <cellStyle name="Normal 47" xfId="984"/>
    <cellStyle name="Normal 47 2" xfId="1312"/>
    <cellStyle name="Normal 48" xfId="985"/>
    <cellStyle name="Normal 48 2" xfId="1313"/>
    <cellStyle name="Normal 49" xfId="986"/>
    <cellStyle name="Normal 49 2" xfId="1314"/>
    <cellStyle name="Normal 5" xfId="987"/>
    <cellStyle name="Normal 5 2" xfId="988"/>
    <cellStyle name="Normal 5 2 2" xfId="989"/>
    <cellStyle name="Normal 5 2 3" xfId="1316"/>
    <cellStyle name="Normal 5 3" xfId="990"/>
    <cellStyle name="Normal 5 3 2" xfId="991"/>
    <cellStyle name="Normal 5 3 3" xfId="992"/>
    <cellStyle name="Normal 5 3 3 2" xfId="993"/>
    <cellStyle name="Normal 5 3 3 2 2" xfId="1318"/>
    <cellStyle name="Normal 5 3 3 3" xfId="1317"/>
    <cellStyle name="Normal 5 3 4" xfId="994"/>
    <cellStyle name="Normal 5 3 4 2" xfId="1319"/>
    <cellStyle name="Normal 5 3_Girls Hostel at Ibrahimnagar SSR 2014-15 _Full(1)" xfId="995"/>
    <cellStyle name="Normal 5 4" xfId="996"/>
    <cellStyle name="Normal 5 4 2" xfId="997"/>
    <cellStyle name="Normal 5 4 2 2" xfId="998"/>
    <cellStyle name="Normal 5 5" xfId="999"/>
    <cellStyle name="Normal 5 6" xfId="1000"/>
    <cellStyle name="Normal 5 7" xfId="1001"/>
    <cellStyle name="Normal 5 7 2" xfId="1320"/>
    <cellStyle name="Normal 5 8" xfId="1315"/>
    <cellStyle name="Normal 5_2_AP02X016 - KP Kunta" xfId="1002"/>
    <cellStyle name="Normal 50" xfId="1003"/>
    <cellStyle name="Normal 50 2" xfId="1004"/>
    <cellStyle name="Normal 50 2 2" xfId="1322"/>
    <cellStyle name="Normal 50 3" xfId="1321"/>
    <cellStyle name="Normal 51" xfId="1005"/>
    <cellStyle name="Normal 51 2" xfId="8"/>
    <cellStyle name="Normal 51 2 2" xfId="1227"/>
    <cellStyle name="Normal 52" xfId="1326"/>
    <cellStyle name="Normal 53" xfId="1229"/>
    <cellStyle name="Normal 54" xfId="1332"/>
    <cellStyle name="Normal 55" xfId="1329"/>
    <cellStyle name="Normal 56" xfId="1331"/>
    <cellStyle name="Normal 57" xfId="1330"/>
    <cellStyle name="Normal 58" xfId="1327"/>
    <cellStyle name="Normal 59" xfId="1328"/>
    <cellStyle name="Normal 6" xfId="1006"/>
    <cellStyle name="Normal 6 10" xfId="1007"/>
    <cellStyle name="Normal 6 11" xfId="1008"/>
    <cellStyle name="Normal 6 12" xfId="1009"/>
    <cellStyle name="Normal 6 2" xfId="1010"/>
    <cellStyle name="Normal 6 2 2" xfId="1011"/>
    <cellStyle name="Normal 6 2 3" xfId="1012"/>
    <cellStyle name="Normal 6 3" xfId="1013"/>
    <cellStyle name="Normal 6 3 2" xfId="1014"/>
    <cellStyle name="Normal 6 3_Bhamanagar 5.2 - Copy" xfId="1015"/>
    <cellStyle name="Normal 6 4" xfId="1016"/>
    <cellStyle name="Normal 6 4 2" xfId="1017"/>
    <cellStyle name="Normal 6 5" xfId="1018"/>
    <cellStyle name="Normal 6 5 2" xfId="1019"/>
    <cellStyle name="Normal 6 5 2 2" xfId="1323"/>
    <cellStyle name="Normal 6 6" xfId="1020"/>
    <cellStyle name="Normal 6 7" xfId="1021"/>
    <cellStyle name="Normal 6 8" xfId="1022"/>
    <cellStyle name="Normal 6 9" xfId="1023"/>
    <cellStyle name="Normal 6_Bhamanagar 5.2" xfId="1024"/>
    <cellStyle name="Normal 60" xfId="1325"/>
    <cellStyle name="Normal 61" xfId="1228"/>
    <cellStyle name="Normal 7" xfId="1025"/>
    <cellStyle name="Normal 7 10" xfId="1026"/>
    <cellStyle name="Normal 7 11" xfId="1027"/>
    <cellStyle name="Normal 7 12" xfId="1028"/>
    <cellStyle name="Normal 7 12 2" xfId="1029"/>
    <cellStyle name="Normal 7 2" xfId="1030"/>
    <cellStyle name="Normal 7 2 2" xfId="1031"/>
    <cellStyle name="Normal 7 3" xfId="1032"/>
    <cellStyle name="Normal 7 4" xfId="1033"/>
    <cellStyle name="Normal 7 5" xfId="1034"/>
    <cellStyle name="Normal 7 6" xfId="1035"/>
    <cellStyle name="Normal 7 7" xfId="1036"/>
    <cellStyle name="Normal 7 8" xfId="1037"/>
    <cellStyle name="Normal 7 9" xfId="1038"/>
    <cellStyle name="Normal 7_2_AP02X016 - KP Kunta" xfId="1039"/>
    <cellStyle name="Normal 8" xfId="1040"/>
    <cellStyle name="Normal 8 2" xfId="1041"/>
    <cellStyle name="Normal 8 2 2" xfId="1042"/>
    <cellStyle name="Normal 8 3" xfId="1043"/>
    <cellStyle name="Normal 8 4" xfId="3"/>
    <cellStyle name="Normal 8_13th Fin Ponnugupadu 22.00 Lakhs" xfId="1044"/>
    <cellStyle name="Normal 9" xfId="1045"/>
    <cellStyle name="Normal 9 2" xfId="1046"/>
    <cellStyle name="Normal 9 3" xfId="1047"/>
    <cellStyle name="Normal_Nenneal to Kushnepalli (Chennur)" xfId="5"/>
    <cellStyle name="Normal_RIDF XVI PH -II Shedule of Papakkapalli" xfId="1"/>
    <cellStyle name="Normal_Sch-DS_Road_to_Thammadapalli_-PKSM" xfId="4"/>
    <cellStyle name="Normal_Sch-Mentepally to Nachahalli via Raghavendranagar" xfId="2"/>
    <cellStyle name="Normal_SE Submitted Nimmagudem (Bridge) 2" xfId="6"/>
    <cellStyle name="Note 10" xfId="1048"/>
    <cellStyle name="Note 11" xfId="1049"/>
    <cellStyle name="Note 12" xfId="1050"/>
    <cellStyle name="Note 13" xfId="1051"/>
    <cellStyle name="Note 14" xfId="1052"/>
    <cellStyle name="Note 15" xfId="1053"/>
    <cellStyle name="Note 16" xfId="1054"/>
    <cellStyle name="Note 2" xfId="1055"/>
    <cellStyle name="Note 2 2" xfId="1056"/>
    <cellStyle name="Note 2 3" xfId="1057"/>
    <cellStyle name="Note 3" xfId="1058"/>
    <cellStyle name="Note 3 2" xfId="1059"/>
    <cellStyle name="Note 4" xfId="1060"/>
    <cellStyle name="Note 5" xfId="1061"/>
    <cellStyle name="Note 6" xfId="1062"/>
    <cellStyle name="Note 7" xfId="1063"/>
    <cellStyle name="Note 8" xfId="1064"/>
    <cellStyle name="Note 9" xfId="1065"/>
    <cellStyle name="Output 10" xfId="1066"/>
    <cellStyle name="Output 11" xfId="1067"/>
    <cellStyle name="Output 12" xfId="1068"/>
    <cellStyle name="Output 13" xfId="1069"/>
    <cellStyle name="Output 14" xfId="1070"/>
    <cellStyle name="Output 15" xfId="1071"/>
    <cellStyle name="Output 16" xfId="1072"/>
    <cellStyle name="Output 2" xfId="1073"/>
    <cellStyle name="Output 2 2" xfId="1074"/>
    <cellStyle name="Output 2 3" xfId="1075"/>
    <cellStyle name="Output 3" xfId="1076"/>
    <cellStyle name="Output 3 2" xfId="1077"/>
    <cellStyle name="Output 4" xfId="1078"/>
    <cellStyle name="Output 5" xfId="1079"/>
    <cellStyle name="Output 6" xfId="1080"/>
    <cellStyle name="Output 7" xfId="1081"/>
    <cellStyle name="Output 8" xfId="1082"/>
    <cellStyle name="Output 9" xfId="1083"/>
    <cellStyle name="Percent [2]" xfId="1084"/>
    <cellStyle name="Percent [2] 2" xfId="1085"/>
    <cellStyle name="Percent [2] 3" xfId="1086"/>
    <cellStyle name="Percent [2] 4" xfId="1087"/>
    <cellStyle name="Percent [2] 5" xfId="1088"/>
    <cellStyle name="Percent [2] 6" xfId="1089"/>
    <cellStyle name="Percent 15" xfId="1090"/>
    <cellStyle name="Percent 2" xfId="1091"/>
    <cellStyle name="Percent 2 10" xfId="1092"/>
    <cellStyle name="Percent 2 11" xfId="1093"/>
    <cellStyle name="Percent 2 12" xfId="1094"/>
    <cellStyle name="Percent 2 13" xfId="1095"/>
    <cellStyle name="Percent 2 14" xfId="1096"/>
    <cellStyle name="Percent 2 14 2" xfId="1324"/>
    <cellStyle name="Percent 2 2" xfId="1097"/>
    <cellStyle name="Percent 2 3" xfId="1098"/>
    <cellStyle name="Percent 2 3 2" xfId="1099"/>
    <cellStyle name="Percent 2 4" xfId="1100"/>
    <cellStyle name="Percent 2 5" xfId="1101"/>
    <cellStyle name="Percent 2 6" xfId="1102"/>
    <cellStyle name="Percent 2 7" xfId="1103"/>
    <cellStyle name="Percent 2 8" xfId="1104"/>
    <cellStyle name="Percent 2 9" xfId="1105"/>
    <cellStyle name="Percent 3" xfId="1106"/>
    <cellStyle name="Percent 3 10" xfId="1107"/>
    <cellStyle name="Percent 3 11" xfId="1108"/>
    <cellStyle name="Percent 3 2" xfId="1109"/>
    <cellStyle name="Percent 3 3" xfId="1110"/>
    <cellStyle name="Percent 3 4" xfId="1111"/>
    <cellStyle name="Percent 3 5" xfId="1112"/>
    <cellStyle name="Percent 3 6" xfId="1113"/>
    <cellStyle name="Percent 3 7" xfId="1114"/>
    <cellStyle name="Percent 3 8" xfId="1115"/>
    <cellStyle name="Percent 3 9" xfId="1116"/>
    <cellStyle name="Percent 4" xfId="1117"/>
    <cellStyle name="Percent 4 2" xfId="1118"/>
    <cellStyle name="Percent 5" xfId="1119"/>
    <cellStyle name="Percent 5 2" xfId="1120"/>
    <cellStyle name="Percent 6" xfId="1121"/>
    <cellStyle name="Percent 7" xfId="1122"/>
    <cellStyle name="Percent 8" xfId="1123"/>
    <cellStyle name="prabhakar" xfId="1124"/>
    <cellStyle name="RevList" xfId="1125"/>
    <cellStyle name="RevList 2" xfId="1126"/>
    <cellStyle name="Sheet Title" xfId="1127"/>
    <cellStyle name="style" xfId="1128"/>
    <cellStyle name="Style 1" xfId="1129"/>
    <cellStyle name="Style 1 2" xfId="1130"/>
    <cellStyle name="Style 1 2 2" xfId="1131"/>
    <cellStyle name="Style 1 3" xfId="1132"/>
    <cellStyle name="Style 1_ALGUNOOR,THIMMAPURTWO CLASS ROOMS 12-13(2+0)" xfId="1133"/>
    <cellStyle name="Style 2" xfId="1134"/>
    <cellStyle name="style 3" xfId="1135"/>
    <cellStyle name="style 4" xfId="1136"/>
    <cellStyle name="style 5" xfId="1137"/>
    <cellStyle name="style 6" xfId="1138"/>
    <cellStyle name="style_1_Pattapupalem_road estt-NCRMP" xfId="1139"/>
    <cellStyle name="style1" xfId="1140"/>
    <cellStyle name="style1 2" xfId="1141"/>
    <cellStyle name="style1 3" xfId="1142"/>
    <cellStyle name="style1 4" xfId="1143"/>
    <cellStyle name="style1 5" xfId="1144"/>
    <cellStyle name="style1 6" xfId="1145"/>
    <cellStyle name="style1_3 - ZP  BHAIRAVANAGAR 45.00L." xfId="1146"/>
    <cellStyle name="style2" xfId="1147"/>
    <cellStyle name="style2 2" xfId="1148"/>
    <cellStyle name="style2 3" xfId="1149"/>
    <cellStyle name="style2 4" xfId="1150"/>
    <cellStyle name="style2 5" xfId="1151"/>
    <cellStyle name="style2 6" xfId="1152"/>
    <cellStyle name="style2_3 - ZP  BHAIRAVANAGAR 45.00L." xfId="1153"/>
    <cellStyle name="Sub Head" xfId="1154"/>
    <cellStyle name="Subtotal" xfId="1155"/>
    <cellStyle name="text" xfId="1156"/>
    <cellStyle name="þ_x001d_ð &amp;ý&amp;†ýG_x0008_ X&#10;_x0007__x0001__x0001_" xfId="1157"/>
    <cellStyle name="þ_x001d_ð &amp;ý&amp;†ýG_x0008_ X&#10;_x0007__x0001__x0001_ 2" xfId="1158"/>
    <cellStyle name="þ_x001d_ð &amp;ý&amp;†ýG_x0008_ X&#10;_x0007__x0001__x0001_ 3" xfId="1159"/>
    <cellStyle name="þ_x001d_ð &amp;ý&amp;†ýG_x0008_ X&#10;_x0007__x0001__x0001_ 4" xfId="1160"/>
    <cellStyle name="þ_x001d_ð &amp;ý&amp;†ýG_x0008_ X&#10;_x0007__x0001__x0001_ 5" xfId="1161"/>
    <cellStyle name="þ_x001d_ð &amp;ý&amp;†ýG_x0008_ X&#10;_x0007__x0001__x0001_ 6" xfId="1162"/>
    <cellStyle name="þ_x001d_ð&quot;_x000c_Býò_x000c_5ýU_x0001_e_x0005_¹,_x0007__x0001__x0001_" xfId="1163"/>
    <cellStyle name="þ_x001d_ð&quot;_x000c_Býò_x000c_5ýU_x0001_e_x0005_¹,_x0007__x0001__x0001_ 2" xfId="1164"/>
    <cellStyle name="þ_x001d_ð&quot;_x000c_Býò_x000c_5ýU_x0001_e_x0005_¹,_x0007__x0001__x0001_ 3" xfId="1165"/>
    <cellStyle name="þ_x001d_ð&quot;_x000c_Býò_x000c_5ýU_x0001_e_x0005_¹,_x0007__x0001__x0001_ 4" xfId="1166"/>
    <cellStyle name="þ_x001d_ð&quot;_x000c_Býò_x000c_5ýU_x0001_e_x0005_¹,_x0007__x0001__x0001_ 5" xfId="1167"/>
    <cellStyle name="þ_x001d_ð&quot;_x000c_Býò_x000c_5ýU_x0001_e_x0005_¹,_x0007__x0001__x0001_ 6" xfId="1168"/>
    <cellStyle name="þ_x001d_ð&quot;_x000c_Býò_x000c_5ýU_x0001_e_x0005_¹,_x0007__x0001__x0001__PMGSY_-NEW_-Seebai1" xfId="1169"/>
    <cellStyle name="Times New Roman" xfId="1170"/>
    <cellStyle name="Title 10" xfId="1171"/>
    <cellStyle name="Title 11" xfId="1172"/>
    <cellStyle name="Title 2" xfId="1173"/>
    <cellStyle name="Title 3" xfId="1174"/>
    <cellStyle name="Title 4" xfId="1175"/>
    <cellStyle name="Title 5" xfId="1176"/>
    <cellStyle name="Title 6" xfId="1177"/>
    <cellStyle name="Title 7" xfId="1178"/>
    <cellStyle name="Title 8" xfId="1179"/>
    <cellStyle name="Title 9" xfId="1180"/>
    <cellStyle name="Total 10" xfId="1181"/>
    <cellStyle name="Total 11" xfId="1182"/>
    <cellStyle name="Total 12" xfId="1183"/>
    <cellStyle name="Total 13" xfId="1184"/>
    <cellStyle name="Total 14" xfId="1185"/>
    <cellStyle name="Total 15" xfId="1186"/>
    <cellStyle name="Total 16" xfId="1187"/>
    <cellStyle name="Total 2" xfId="1188"/>
    <cellStyle name="Total 2 2" xfId="1189"/>
    <cellStyle name="Total 2 3" xfId="1190"/>
    <cellStyle name="Total 3" xfId="1191"/>
    <cellStyle name="Total 3 2" xfId="1192"/>
    <cellStyle name="Total 4" xfId="1193"/>
    <cellStyle name="Total 5" xfId="1194"/>
    <cellStyle name="Total 6" xfId="1195"/>
    <cellStyle name="Total 7" xfId="1196"/>
    <cellStyle name="Total 8" xfId="1197"/>
    <cellStyle name="Total 9" xfId="1198"/>
    <cellStyle name="v" xfId="1199"/>
    <cellStyle name="v_25-8-2010  ABS &amp; Det" xfId="1200"/>
    <cellStyle name="v_25-8-2010  ABS &amp; Det_Est.-DFSD&amp;GTC-Atp 01.09.14" xfId="1201"/>
    <cellStyle name="v_25-8-2010  ABS &amp; Det_revised  Estimation-1" xfId="1202"/>
    <cellStyle name="v_25-8-2010  ABS &amp; Det_TIRUPATI  ELEC" xfId="1203"/>
    <cellStyle name="v_Est.-DFSD&amp;GTC-Atp 01.09.14" xfId="1204"/>
    <cellStyle name="v_revised  Estimation-1" xfId="1205"/>
    <cellStyle name="v_TIRUPATI  ELEC" xfId="1206"/>
    <cellStyle name="Value" xfId="1207"/>
    <cellStyle name="Value 2" xfId="1208"/>
    <cellStyle name="Value 3" xfId="1209"/>
    <cellStyle name="Warning Text 10" xfId="1210"/>
    <cellStyle name="Warning Text 11" xfId="1211"/>
    <cellStyle name="Warning Text 12" xfId="1212"/>
    <cellStyle name="Warning Text 13" xfId="1213"/>
    <cellStyle name="Warning Text 14" xfId="1214"/>
    <cellStyle name="Warning Text 15" xfId="1215"/>
    <cellStyle name="Warning Text 16" xfId="1216"/>
    <cellStyle name="Warning Text 2" xfId="1217"/>
    <cellStyle name="Warning Text 2 2" xfId="1218"/>
    <cellStyle name="Warning Text 3" xfId="1219"/>
    <cellStyle name="Warning Text 4" xfId="1220"/>
    <cellStyle name="Warning Text 5" xfId="1221"/>
    <cellStyle name="Warning Text 6" xfId="1222"/>
    <cellStyle name="Warning Text 7" xfId="1223"/>
    <cellStyle name="Warning Text 8" xfId="1224"/>
    <cellStyle name="Warning Text 9" xfId="1225"/>
    <cellStyle name="సాధారణ_Copy of Model estimate-Basnapally--07-05-06-Final" xfId="12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117" Type="http://schemas.openxmlformats.org/officeDocument/2006/relationships/theme" Target="theme/theme1.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externalLink" Target="externalLinks/externalLink82.xml"/><Relationship Id="rId89" Type="http://schemas.openxmlformats.org/officeDocument/2006/relationships/externalLink" Target="externalLinks/externalLink87.xml"/><Relationship Id="rId112" Type="http://schemas.openxmlformats.org/officeDocument/2006/relationships/externalLink" Target="externalLinks/externalLink110.xml"/><Relationship Id="rId16" Type="http://schemas.openxmlformats.org/officeDocument/2006/relationships/externalLink" Target="externalLinks/externalLink14.xml"/><Relationship Id="rId107" Type="http://schemas.openxmlformats.org/officeDocument/2006/relationships/externalLink" Target="externalLinks/externalLink105.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66" Type="http://schemas.openxmlformats.org/officeDocument/2006/relationships/externalLink" Target="externalLinks/externalLink64.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87" Type="http://schemas.openxmlformats.org/officeDocument/2006/relationships/externalLink" Target="externalLinks/externalLink85.xml"/><Relationship Id="rId102" Type="http://schemas.openxmlformats.org/officeDocument/2006/relationships/externalLink" Target="externalLinks/externalLink100.xml"/><Relationship Id="rId110" Type="http://schemas.openxmlformats.org/officeDocument/2006/relationships/externalLink" Target="externalLinks/externalLink108.xml"/><Relationship Id="rId115" Type="http://schemas.openxmlformats.org/officeDocument/2006/relationships/externalLink" Target="externalLinks/externalLink113.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 Id="rId90" Type="http://schemas.openxmlformats.org/officeDocument/2006/relationships/externalLink" Target="externalLinks/externalLink88.xml"/><Relationship Id="rId95" Type="http://schemas.openxmlformats.org/officeDocument/2006/relationships/externalLink" Target="externalLinks/externalLink93.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externalLink" Target="externalLinks/externalLink75.xml"/><Relationship Id="rId100" Type="http://schemas.openxmlformats.org/officeDocument/2006/relationships/externalLink" Target="externalLinks/externalLink98.xml"/><Relationship Id="rId105" Type="http://schemas.openxmlformats.org/officeDocument/2006/relationships/externalLink" Target="externalLinks/externalLink103.xml"/><Relationship Id="rId113" Type="http://schemas.openxmlformats.org/officeDocument/2006/relationships/externalLink" Target="externalLinks/externalLink111.xml"/><Relationship Id="rId118" Type="http://schemas.openxmlformats.org/officeDocument/2006/relationships/styles" Target="styles.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externalLink" Target="externalLinks/externalLink78.xml"/><Relationship Id="rId85" Type="http://schemas.openxmlformats.org/officeDocument/2006/relationships/externalLink" Target="externalLinks/externalLink83.xml"/><Relationship Id="rId93" Type="http://schemas.openxmlformats.org/officeDocument/2006/relationships/externalLink" Target="externalLinks/externalLink91.xml"/><Relationship Id="rId98" Type="http://schemas.openxmlformats.org/officeDocument/2006/relationships/externalLink" Target="externalLinks/externalLink9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103" Type="http://schemas.openxmlformats.org/officeDocument/2006/relationships/externalLink" Target="externalLinks/externalLink101.xml"/><Relationship Id="rId108" Type="http://schemas.openxmlformats.org/officeDocument/2006/relationships/externalLink" Target="externalLinks/externalLink106.xml"/><Relationship Id="rId116" Type="http://schemas.openxmlformats.org/officeDocument/2006/relationships/externalLink" Target="externalLinks/externalLink114.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externalLink" Target="externalLinks/externalLink81.xml"/><Relationship Id="rId88" Type="http://schemas.openxmlformats.org/officeDocument/2006/relationships/externalLink" Target="externalLinks/externalLink86.xml"/><Relationship Id="rId91" Type="http://schemas.openxmlformats.org/officeDocument/2006/relationships/externalLink" Target="externalLinks/externalLink89.xml"/><Relationship Id="rId96" Type="http://schemas.openxmlformats.org/officeDocument/2006/relationships/externalLink" Target="externalLinks/externalLink94.xml"/><Relationship Id="rId111" Type="http://schemas.openxmlformats.org/officeDocument/2006/relationships/externalLink" Target="externalLinks/externalLink109.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6" Type="http://schemas.openxmlformats.org/officeDocument/2006/relationships/externalLink" Target="externalLinks/externalLink104.xml"/><Relationship Id="rId114" Type="http://schemas.openxmlformats.org/officeDocument/2006/relationships/externalLink" Target="externalLinks/externalLink112.xml"/><Relationship Id="rId119" Type="http://schemas.openxmlformats.org/officeDocument/2006/relationships/sharedStrings" Target="sharedStrings.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externalLink" Target="externalLinks/externalLink79.xml"/><Relationship Id="rId86" Type="http://schemas.openxmlformats.org/officeDocument/2006/relationships/externalLink" Target="externalLinks/externalLink84.xml"/><Relationship Id="rId94" Type="http://schemas.openxmlformats.org/officeDocument/2006/relationships/externalLink" Target="externalLinks/externalLink92.xml"/><Relationship Id="rId99" Type="http://schemas.openxmlformats.org/officeDocument/2006/relationships/externalLink" Target="externalLinks/externalLink97.xml"/><Relationship Id="rId101" Type="http://schemas.openxmlformats.org/officeDocument/2006/relationships/externalLink" Target="externalLinks/externalLink9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109" Type="http://schemas.openxmlformats.org/officeDocument/2006/relationships/externalLink" Target="externalLinks/externalLink10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97" Type="http://schemas.openxmlformats.org/officeDocument/2006/relationships/externalLink" Target="externalLinks/externalLink95.xml"/><Relationship Id="rId104" Type="http://schemas.openxmlformats.org/officeDocument/2006/relationships/externalLink" Target="externalLinks/externalLink102.xml"/><Relationship Id="rId120" Type="http://schemas.openxmlformats.org/officeDocument/2006/relationships/calcChain" Target="calcChain.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92" Type="http://schemas.openxmlformats.org/officeDocument/2006/relationships/externalLink" Target="externalLinks/externalLink90.xml"/><Relationship Id="rId2" Type="http://schemas.openxmlformats.org/officeDocument/2006/relationships/worksheet" Target="worksheets/sheet2.xml"/><Relationship Id="rId29" Type="http://schemas.openxmlformats.org/officeDocument/2006/relationships/externalLink" Target="externalLinks/externalLink2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wnloads/Est/14.05.10/SSR%2010-11/ARRR-ver-11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ndiramma\e\Estimates\pmgsy\Package1304\07.1.package1303.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Eepr1\my%20documents\bh%20Nabard\shaligouraram.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Users/HP/Downloads/SBD,OF%20135LACS/Documents%20and%20Settings/computer/Desktop/A%20E%20E%20Chebrolu/VASU,%20Nagaram/Electrical.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Prccdu\d\model%20estimate_vidavalur%20refined\model%20estimate%20folder\model%20estimate%20with%20labour%20charges.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Users/HP/Downloads/SBD,OF%20135LACS/Documents%20and%20Settings/computer/Desktop/A%20E%20E%20Chebrolu/anga.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Madam\f\GENERAL\krishnamurthy\Peddatundla%20Estimate-RRM%202008-09(new)-RW.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Users/HP/Downloads/SBD,OF%20135LACS/Estimates/Buildings/Mpp_newplan/Miryalaguda/MPP_Gundlapally1.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Indiramma\e\Estimates\Buildings\Mpp_newplan\Miryalaguda\MPP_Gundlapally1.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A:\Documents%20and%20Settings\Administrator\My%20Documents\Estimates\Buildings\Mpp_newplan\Miryalaguda\MPP_Rajapet.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Users/HP/Downloads/SBD,OF%20135LACS/Users/TEMP~1.RWS/AppData/Local/Temp/Rar$DI17.983/My%20Music/My%20Documents/Narsimha/CD-ESTT%20&amp;%20CD-DATA-MODEL.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Users/HP/Downloads/SBD,OF%20135LACS/Users/TEMP~1.RWS/AppData/Local/Temp/Rar$DI17.983/Documents/Buildings/Data/data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Estimates\Buildings\Mpp_newplan\Miryalaguda\MPP_Rajapet.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Users/HP/Downloads/SBD,OF%20135LACS/Documents%20and%20Settings/Admin/My%20Documents/Downloads/DATA%202008-09/Documents%20and%20Settings/hcl/Desktop/ARRR-ver-1104.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Hcl1\d\Documents%20and%20Settings\RAMU\Desktop\DATA_2011-12\Dorepalli_new%20rates\Pipes%20&amp;%20valves-10-11_latest\1.Model%20pipelines%20Data%202008-09-1.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Users/HP/Downloads/KALUVOY/NREGS-2011-12/New%20Folder/AE%20Murali/2009-10%20Data_ce/Datas%2009-10/Pipes&amp;Valves09-10/1.Model%20pipelines%20Data%202008-09-1.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M:\ARRR%20JANNEPALLY.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Users/HP/Downloads/Gudur-0.4%20Muniratnam%20Nagar/SBD,%20SEHEDULE%20MUNIRATHAM%20NAGAR/03%20Mannegunta%20Village%20of%20Chillku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ndiramma\e\Estimates\Buildings\Mpp_newplan\Miryalaguda\MPP_Rajap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ndiramma\e\Estimates\Buildings\MPP_Buildings\mpp%20estimate%20NADIGUDE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ndiramma\e\Estimates\pmgsy-phase4\Thungathurthy\Thirumalagiri-Thatipamula-sri%20ram%20tanda\CD%20work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HP/Downloads/AW%20Tender%202014-15/lakshmi%20Narayana/Nekunampeta/Estimates/Buildings/Mpp_newplan/Miryalaguda/MPP_Rajape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ccdu\d\P.R.%20Atmakur\Estimates\P.R%20Guest%20house\Ramesh%20PWSS\2007-08\CR-Vchamber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HP/Downloads/SBD,OF%20135LACS/Estimates/pmgsy-phaseII/Nalgonda/Graded-27.Dachara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HP/Downloads/SBD,OF%20135LACS/Estimates/pmgsy/Deverakonda/87.Gazinaga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HP/Downloads/SBD,OF%20135LACS/Estimates/pmgsy/Package1304/07.1.package13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Downloads/AW%20Tender%202014-15/lakshmi%20Narayana/Nekunampeta/Data/pmgsy/package1303/Package1304/formats1-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HP/Downloads/SBD,OF%20135LACS/aptdc-mahanandi-civil-datas-estimate-20-9-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HP/Downloads/SBD,OF%20135LACS/Estimates/Buildings/Mpp_newplan/Miryalaguda/MPP_Rajape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HP/Downloads/SBD,OF%20135LACS/Estimates/Buildings/MPP_Buildings/mpp%20estimate%20NADIGUDEM.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HP/Downloads/SBD,OF%20135LACS/Estimates/pmgsy-phase4/Thungathurthy/Thirumalagiri-Thatipamula-sri%20ram%20tanda/CD%20work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Rwsproj9\projects4\NALGONDA_HUDCO_WORKEST\HUDCO_7_VOILSINGARAM_KRISHNA_PR\3_PIPELINES_VOILSINGRAM.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HP/Downloads/SBD,OF%20135LACS/Documents%20and%20Settings/Admin/My%20Documents/Downloads/Estimates/pmgsy-phaseII/Nalgonda/Graded-27.Dacharam.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HP/Downloads/SBD,OF%20135LACS/Documents%20and%20Settings/Admin/My%20Documents/Downloads/Estimates/pmgsy/Deverakonda/87.Gazinaga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HP/Downloads/SBD,OF%20135LACS/Documents%20and%20Settings/Admin/My%20Documents/Downloads/Estimates/pmgsy/Package1304/07.1.package130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HP/Downloads/SBD,OF%20135LACS/Documents%20and%20Settings/Admin/My%20Documents/Downloads/Estimates/Buildings/Mpp_newplan/Miryalaguda/MPP_Rajape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HP/Downloads/SBD,OF%20135LACS/Documents%20and%20Settings/Admin/My%20Documents/Downloads/Estimates/Buildings/MPP_Buildings/mpp%20estimate%20NADIGUDE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P/Downloads/PMGSY%20PHASE-X/SHABUDIN/PUDERU/PUDER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ontract-aruna\public_aruna\Public_Aruna\contracts(ak)\Hyderabad\Mes\MES-SE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HP/Downloads/SBD,OF%20135LACS/Users/TEMP~1.RWS/AppData/Local/Temp/Rar$DI17.983/singh/db1/BIJNEPALLY/VATTE_PALEM_CD3_WORK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My%20Documents\PMGSY%20Phase-I&amp;II\PMGSY\Estimates\Buildings\Mpp_newplan\Miryalaguda\MPP_Rajape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Rwsproj4\rwsproj4\NALGONDA_HUDCO_WORKEST\HUDCO_7_VOILSINGARAM_KRISHNA_PR\3_PIPELINES_VOILSINGRAM.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ys1\d-sys1\Store_Box\NABARD_Estimates\cd%20namnoor%20gullakota1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ller\cd-reader%20e\My%20Documents\FINAL%20REPORT\Part%20B\TRUNK%20&amp;%20ALL%20ROAD%20DATA.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rccdu\d\P.R.%20Atmakur\Estimates\P.R%20Guest%20house\2006-07%20estimat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rdee2\c\WINDOWS\Desktop\PMGSY%20PH-V\ARRR-ver-1104.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My%20Documents\PMGSY%20Phase-I&amp;II\PMGSY\Documents\Buildings\Data\data9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HP/Downloads/SBD,OF%20135LACS/Documents/Buildings/Data/data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HP/Downloads/AW%20Tender%202014-15/lakshmi%20Narayana/Nekunampeta/Levels/Kodad/Adloor/Dondapadu-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omputer2\f\KVSR\KVSRnew\estimatesMODEL\estimatesMODEL\2006-07\Model\CS-Taps.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rccdu\d\P.R.%20Atmakur\Estimates\P.R%20Guest%20house\Estimate\Estimate\ModelEstimate\CS-Tap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A:\DATA%20PRINTS.,\-WORK%20UNDER%20PROGRESS-\PMGSY%20Training\Special%20FocusPMGSY%20Training%20programme\Rate%20analysis\ARRR-ver-1104.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A:\WINDOWS\Desktop\PMGSY%20PH-V\ARRR-ver-1104.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Mpp1\e\PMGSY-I%20BAL-04-05\Road%20from%206-0%20km%20of%20T01%20to%20Balwanthapur%20(Mal-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HP/Downloads/KALUVOY/NREGS-2011-12/New%20Folder/AE%20Murali/SCSC/AE%20Sesha/V.Chalam/CS-Vchamber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HP/Downloads/AW%20Tender%202014-15/lakshmi%20Narayana/Nekunampeta/Estimates/pmgsy-phase4/Thungathurthy/Thirumalagiri-Thatipamula-sri%20ram%20tanda/CD%20work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erver\f\My%20Documents\ESTIMATES\Estimate%20copy.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ee1\C\PMGSY%20ESTIMATES\PMGSY%2004-05\R-F%20Dacharam%20to%20Kandikatkoor%20(Sir-2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Users/HP/Downloads/f/My%20Documents/ESTIMATES/Estimate%20cop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P/Downloads/AW%20Tender%202014-15/lakshmi%20Narayana/Nekunampeta/Estimates/Buildings/Mpp_newplan/Nalgonda/MPP_Vemulapally.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Sirpur%20est.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eprnab1-nab4\d\AVRCR\Documents%20and%20Settings\hcl\Desktop\ARRR-ver-1104.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ee5\c\Swamy%20Files\Swamy-2\Chodavaram%20Estimnates\Administrator\My%20Documents\Pmgsy\PMGSY%20PH%20III\satya\My%20Documents\ROADS\estOpenWell_11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HP/Downloads/Estimates/pmgsy-phaseII/Nalgonda/Graded-27.Dacharam.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Prccdu\d\P.R.%20Atmakur\Estimates\P.R%20Guest%20house\Estimate\Estimate\ModelEstimate\CS-PHouse-Legal.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rccdu\d\WINDOWS\Desktop\PMGSY%20PH-V\ARRR-ver-1104.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Serws4\My%20Documents\babu\Sector%20Estimate%20_%20Mylapur.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Users/HP/Downloads/SBD,OF%20135LACS/penin/RAJU%20PR/2008-09%20BUILDINGS/HERITAGE%202008-09/SRIVARIMETTU%20-%20New/WINDOWS/Desktop/PMGSY%20PH-V/ARRR-ver-1104.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Users/HP/Downloads/Documents%20and%20Settings/hcl/Desktop/ARRR-ver-1104.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Roads-pmgsy\c\WINDOWS\Desktop\singh\db1\BIJNEPALLY\VATTEM_PALEM_BT_ROAD_15KM'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HP/Downloads/KALUVOY/NREGS-2011-12/New%20Folder/AE%20Murali/chandu/anjali/Sour-Mot-P.House/CS-Vchamber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A:\singh\db1\BIJNEPALLY\VATTEM_PALEM_BT_ROAD_15KM'S.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Users/HP/Downloads/SBD,OF%20135LACS/Documents%20and%20Settings/hcl/Desktop/ARRR-ver-1104.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Users/HP/Downloads/SBD,OF%20135LACS/penin/SKHT%20MANDAL/heritage_division/bokkisampalem/WINDOWS/Desktop/PMGSY%20PH-V/ARRR-ver-1104.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eprnab2-2\e\Documents%20and%20Settings\hcl\Desktop\ARRR-ver-1104.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Mayuri3\d\MYDOCUMENT\Design%20&amp;%20Estimate\EWE%20STAETMENT.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Prccdu\d\Dept%20Info\VIDAVALUR%20ESTIMATES\Dampur%20GP%20estimate_BW_P.SET\Dampur%20GP%20Estimate.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Ravi\lv\PMGSY-I%20BAL-04-05\Road%20from%206-0%20km%20of%20T01%20to%20Balwanthapur%20(Mal-5).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Users/HP/Downloads/KALUVOY/NREGS-2011-12/New%20Folder/AE%20Murali/P.Main-%20Dist-Tap/ModelEstimate/CS-Taps.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Users/HP/Downloads/KALUVOY/NREGS-2011-12/New%20Folder/AE%20Murali/P.Main-%20Dist-Tap/distribution.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Rwsp4\c\prmr\Hyd%20stat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ndiramma\e\Estimates\pmgsy-phaseII\Nalgonda\Graded-27.Dacharam.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Hcl1\d\Documents%20and%20Settings\RAMU\Desktop\DATA_2011-12\Dorepalli_new%20rates\Pipes%20&amp;%20valves-10-11_latest\pipelines%2010-11Data.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Users/HP/Downloads/Users/temp/AppData/Local/Temp/CRR%20SCP%202017%20Estimates/1111crr%20scp/Documents%20and%20Settings/hcl/Desktop/ARRR-ver-1104.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Dee1\C\WINDOWS\Desktop\singh\db1\BIJNEPALLY\VATTEM_PALEM_BT_ROAD_15KM'S.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Server\d\Drawing%20Section\SCHEDULES\H%20D%20Giri%20Sir\Anganwadi%20Buildings\Sagutur%204.25\CRR\CS-PHouse.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Dee3\c\Phase-V\ARRR-ver-1104-Chandegaon.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Users/HP/Downloads/SBD,OF%20135LACS/Users/TEMP~1.RWS/AppData/Local/Temp/Rar$DI17.983/Documents%20and%20Settings/hcl/Desktop/ARRR-ver-1104.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Users/HP/Downloads/SBD,OF%20135LACS/ARRR-ver-1105.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M:\OFFICE%20%20FILES\PMGSY\Thorough%20Roads\ARRR%20JANNEPALLY.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M:\OFFICE%20%20FILES\PMGSY\ARRR-ver-1104.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Users/HP/Downloads/SBD,OF%20135LACS/Estimates/Nabard/Deverakonda/Koppole_bollaram/Est_K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ocuments\Buildings\Data\data99.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M:\Office%20Files\A.E(P.R)all%20Estimates\AEPR(Estimates)\OFFICE%20%20FILES\PMGSY\Thorough%20Roads\ARRR%20JANNEPALLY.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Sai4\d\muncipality\old%20muncipality\qpur%20%20total%20stuff\Qpur1\TRASH\DATAs\cgnagar%20data3.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Ceprnab1-nab4\d\AVRCR\Documents%20and%20Settings\RAMU\Desktop\ARRR-ver-1105-vsr.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Users/HP/Downloads/Users/temp/AppData/Local/Temp/CRR%20SCP%202017%20Estimates/1111crr%20scp/Documents/MORD%20DATA/ARRR-Final-Andhra%20Pradesh.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Users/HP/Downloads/SBD,OF%20135LACS/Phase-V/ARRR-ver-1104-Chandegaon.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Users/HP/Downloads/SBD,OF%20135LACS/Users/TEMP~1.RWS/AppData/Local/Temp/Rar$DI17.983/GP%20Building%201/New%20Folder/models%20of%20Nalgonda/ARRR-ver-1105.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Users/HP/Downloads/SBD,OF%20135LACS/Users/TEMP~1.RWS/AppData/Local/Temp/Rar$DI17.983/Old%20system%20files/Narsimha/singh/db1/BIJNEPALLY/VATTE_PALEM_CD3_WORKS.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Eepr5\my%20documents\Subhash\GU%20Reddy\upender-gudipally-rsvp.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Users/HP/Downloads/SBD,OF%20135LACS/Levels/Kodad/Adloor/Dondapadu-2.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Hcl1\d\Documents%20and%20Settings\RAMU\Desktop\DATA_2011-12\Dorepalli_new%20rates\Economical%20PM\l%20Ecconomical%20Pumping%20Main-DP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ndiramma\e\Estimates\pmgsy\Deverakonda\87.Gazinagar.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User4\c\prmr\Kangplly%20&amp;%20ramgiri\KGP.hyd%20rev%20GLBR.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M:\Office%20Files\ARRR%20JANNEPALLY.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bitsinternet\tulasi\Documents%20and%20Settings\cvssubrahmanyam.SVPCPL\Desktop\PR%20New\My%20Documents\docu\docu\R&amp;B%20Dept.%20Estimates\East-Section.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Users/HP/Downloads/c/My%20Documents/ESTIMATES/E.Abstract/Gzl_project.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Rws2\c\My%20Documents\SCHEMES\mateen.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Mi\c\Buildings-C\Ravi\Phase-III%20(Revised%20Proposals)\nizamabad\Ramadugu\Phase-III\Nizamabad\Lingi%20thanda.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Users/HP/Downloads/SBD,OF%20135LACS/Documents%20and%20Settings/computer/Desktop/A%20E%20E%20Chebrolu/S%20W%20Hostels/tenali%20-%202%20veeraih.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Eepr5\my%20documents\Documents%20and%20Settings\cvssubrahmanyam.SVPCPL\Desktop\PR%20New\My%20Documents\docu\docu\R&amp;B%20Dept.%20Estimates\East-Section.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Users/HP/Downloads/SBD,OF%20135LACS/Estimates/Buildings/Mpp_newplan/Nalgonda/MPP_Vemulapally.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Hcl1\d\Documents%20and%20Settings\RAMU\Desktop\DATA_2011-12\Dorepalli_new%20rates\Pipes%20&amp;%20valves-10-11_latest\Valves%2010-11Dat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Lead statement"/>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r"/>
      <sheetName val="lea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6pave"/>
      <sheetName val="F7hp900"/>
      <sheetName val="F7hp600"/>
      <sheetName val="F7slb3m"/>
      <sheetName val="F7slb4m"/>
      <sheetName val="F8rate"/>
      <sheetName val="Sheet2"/>
      <sheetName val="CDdata"/>
      <sheetName val="Sheet1"/>
      <sheetName val="lead-st"/>
      <sheetName val="rdamdata"/>
      <sheetName val="leads"/>
      <sheetName val="v"/>
      <sheetName val="r"/>
      <sheetName val="wh"/>
    </sheetNames>
    <sheetDataSet>
      <sheetData sheetId="0"/>
      <sheetData sheetId="1"/>
      <sheetData sheetId="2"/>
      <sheetData sheetId="3" refreshError="1"/>
      <sheetData sheetId="4"/>
      <sheetData sheetId="5"/>
      <sheetData sheetId="6"/>
      <sheetData sheetId="7" refreshError="1"/>
      <sheetData sheetId="8" refreshError="1">
        <row r="2">
          <cell r="W2" t="str">
            <v>KM</v>
          </cell>
          <cell r="X2" t="str">
            <v>Metal</v>
          </cell>
          <cell r="Y2" t="str">
            <v>Gravel, Sand, earth</v>
          </cell>
        </row>
        <row r="3">
          <cell r="W3">
            <v>0.5</v>
          </cell>
          <cell r="X3">
            <v>64</v>
          </cell>
          <cell r="Y3">
            <v>56</v>
          </cell>
        </row>
        <row r="4">
          <cell r="W4">
            <v>1</v>
          </cell>
          <cell r="X4">
            <v>67</v>
          </cell>
          <cell r="Y4">
            <v>58</v>
          </cell>
        </row>
        <row r="5">
          <cell r="W5">
            <v>2</v>
          </cell>
          <cell r="X5">
            <v>69</v>
          </cell>
          <cell r="Y5">
            <v>61</v>
          </cell>
        </row>
        <row r="6">
          <cell r="W6">
            <v>3</v>
          </cell>
          <cell r="X6">
            <v>72</v>
          </cell>
          <cell r="Y6">
            <v>64</v>
          </cell>
        </row>
        <row r="7">
          <cell r="W7">
            <v>4</v>
          </cell>
          <cell r="X7">
            <v>75</v>
          </cell>
          <cell r="Y7">
            <v>67</v>
          </cell>
        </row>
        <row r="8">
          <cell r="W8">
            <v>5</v>
          </cell>
          <cell r="X8">
            <v>78</v>
          </cell>
          <cell r="Y8">
            <v>70</v>
          </cell>
        </row>
        <row r="9">
          <cell r="W9">
            <v>6</v>
          </cell>
          <cell r="X9">
            <v>82</v>
          </cell>
          <cell r="Y9">
            <v>72</v>
          </cell>
        </row>
        <row r="10">
          <cell r="W10">
            <v>7</v>
          </cell>
          <cell r="X10">
            <v>84</v>
          </cell>
          <cell r="Y10">
            <v>76</v>
          </cell>
        </row>
        <row r="11">
          <cell r="W11">
            <v>8</v>
          </cell>
          <cell r="X11">
            <v>86</v>
          </cell>
          <cell r="Y11">
            <v>79</v>
          </cell>
        </row>
        <row r="12">
          <cell r="W12">
            <v>9</v>
          </cell>
          <cell r="X12">
            <v>90</v>
          </cell>
          <cell r="Y12">
            <v>82</v>
          </cell>
        </row>
        <row r="13">
          <cell r="W13">
            <v>10</v>
          </cell>
          <cell r="X13">
            <v>92</v>
          </cell>
          <cell r="Y13">
            <v>85</v>
          </cell>
        </row>
        <row r="14">
          <cell r="W14">
            <v>11</v>
          </cell>
          <cell r="X14">
            <v>95</v>
          </cell>
          <cell r="Y14">
            <v>89</v>
          </cell>
        </row>
        <row r="15">
          <cell r="W15">
            <v>12</v>
          </cell>
          <cell r="X15">
            <v>99</v>
          </cell>
          <cell r="Y15">
            <v>91</v>
          </cell>
        </row>
        <row r="16">
          <cell r="W16">
            <v>13</v>
          </cell>
          <cell r="X16">
            <v>102</v>
          </cell>
          <cell r="Y16">
            <v>94</v>
          </cell>
        </row>
        <row r="17">
          <cell r="W17">
            <v>14</v>
          </cell>
          <cell r="X17">
            <v>105</v>
          </cell>
          <cell r="Y17">
            <v>97</v>
          </cell>
        </row>
        <row r="18">
          <cell r="W18">
            <v>15</v>
          </cell>
          <cell r="X18">
            <v>107</v>
          </cell>
          <cell r="Y18">
            <v>100</v>
          </cell>
        </row>
        <row r="19">
          <cell r="W19">
            <v>16</v>
          </cell>
          <cell r="X19">
            <v>110</v>
          </cell>
          <cell r="Y19">
            <v>102</v>
          </cell>
        </row>
        <row r="20">
          <cell r="W20">
            <v>17</v>
          </cell>
          <cell r="X20">
            <v>113</v>
          </cell>
          <cell r="Y20">
            <v>106</v>
          </cell>
        </row>
        <row r="21">
          <cell r="W21">
            <v>18</v>
          </cell>
          <cell r="X21">
            <v>116</v>
          </cell>
          <cell r="Y21">
            <v>109</v>
          </cell>
        </row>
        <row r="22">
          <cell r="W22">
            <v>19</v>
          </cell>
          <cell r="X22">
            <v>118</v>
          </cell>
          <cell r="Y22">
            <v>112</v>
          </cell>
        </row>
        <row r="23">
          <cell r="W23">
            <v>20</v>
          </cell>
          <cell r="X23">
            <v>122</v>
          </cell>
          <cell r="Y23">
            <v>115</v>
          </cell>
        </row>
        <row r="24">
          <cell r="W24">
            <v>21</v>
          </cell>
          <cell r="X24">
            <v>125</v>
          </cell>
          <cell r="Y24">
            <v>117.3</v>
          </cell>
        </row>
        <row r="25">
          <cell r="W25">
            <v>22</v>
          </cell>
          <cell r="X25">
            <v>128</v>
          </cell>
          <cell r="Y25">
            <v>119.6</v>
          </cell>
        </row>
        <row r="26">
          <cell r="W26">
            <v>23</v>
          </cell>
          <cell r="X26">
            <v>131</v>
          </cell>
          <cell r="Y26">
            <v>121.9</v>
          </cell>
        </row>
        <row r="27">
          <cell r="W27">
            <v>24</v>
          </cell>
          <cell r="X27">
            <v>134</v>
          </cell>
          <cell r="Y27">
            <v>124.2</v>
          </cell>
        </row>
        <row r="28">
          <cell r="W28">
            <v>25</v>
          </cell>
          <cell r="X28">
            <v>137</v>
          </cell>
          <cell r="Y28">
            <v>126.5</v>
          </cell>
        </row>
        <row r="29">
          <cell r="W29">
            <v>26</v>
          </cell>
          <cell r="X29">
            <v>140</v>
          </cell>
          <cell r="Y29">
            <v>128.80000000000001</v>
          </cell>
        </row>
        <row r="30">
          <cell r="W30">
            <v>27</v>
          </cell>
          <cell r="X30">
            <v>143</v>
          </cell>
          <cell r="Y30">
            <v>131.1</v>
          </cell>
        </row>
        <row r="31">
          <cell r="W31">
            <v>28</v>
          </cell>
          <cell r="X31">
            <v>146</v>
          </cell>
          <cell r="Y31">
            <v>133.4</v>
          </cell>
        </row>
        <row r="32">
          <cell r="W32">
            <v>29</v>
          </cell>
          <cell r="X32">
            <v>149</v>
          </cell>
          <cell r="Y32">
            <v>135.69999999999999</v>
          </cell>
        </row>
        <row r="33">
          <cell r="W33">
            <v>30</v>
          </cell>
          <cell r="X33">
            <v>152</v>
          </cell>
          <cell r="Y33">
            <v>138</v>
          </cell>
        </row>
        <row r="34">
          <cell r="W34">
            <v>31</v>
          </cell>
          <cell r="X34">
            <v>155</v>
          </cell>
          <cell r="Y34">
            <v>140.30000000000001</v>
          </cell>
        </row>
        <row r="35">
          <cell r="W35">
            <v>32</v>
          </cell>
          <cell r="X35">
            <v>158</v>
          </cell>
          <cell r="Y35">
            <v>142.6</v>
          </cell>
        </row>
        <row r="36">
          <cell r="W36">
            <v>33</v>
          </cell>
          <cell r="X36">
            <v>161</v>
          </cell>
          <cell r="Y36">
            <v>144.9</v>
          </cell>
        </row>
        <row r="37">
          <cell r="W37">
            <v>34</v>
          </cell>
          <cell r="X37">
            <v>164</v>
          </cell>
          <cell r="Y37">
            <v>147.19999999999999</v>
          </cell>
        </row>
        <row r="38">
          <cell r="W38">
            <v>35</v>
          </cell>
          <cell r="X38">
            <v>167</v>
          </cell>
          <cell r="Y38">
            <v>149.5</v>
          </cell>
        </row>
        <row r="39">
          <cell r="W39">
            <v>36</v>
          </cell>
          <cell r="X39">
            <v>170</v>
          </cell>
          <cell r="Y39">
            <v>151.80000000000001</v>
          </cell>
        </row>
        <row r="40">
          <cell r="W40">
            <v>37</v>
          </cell>
          <cell r="X40">
            <v>173</v>
          </cell>
          <cell r="Y40">
            <v>154.1</v>
          </cell>
        </row>
        <row r="41">
          <cell r="W41">
            <v>38</v>
          </cell>
          <cell r="X41">
            <v>176</v>
          </cell>
          <cell r="Y41">
            <v>156.4</v>
          </cell>
        </row>
        <row r="42">
          <cell r="W42">
            <v>39</v>
          </cell>
          <cell r="X42">
            <v>179</v>
          </cell>
          <cell r="Y42">
            <v>158.69999999999999</v>
          </cell>
        </row>
        <row r="43">
          <cell r="W43">
            <v>40</v>
          </cell>
          <cell r="X43">
            <v>182</v>
          </cell>
          <cell r="Y43">
            <v>161</v>
          </cell>
        </row>
        <row r="44">
          <cell r="W44">
            <v>41</v>
          </cell>
          <cell r="X44">
            <v>185</v>
          </cell>
          <cell r="Y44">
            <v>163.30000000000001</v>
          </cell>
        </row>
        <row r="45">
          <cell r="W45">
            <v>42</v>
          </cell>
          <cell r="X45">
            <v>188</v>
          </cell>
          <cell r="Y45">
            <v>165.6</v>
          </cell>
        </row>
        <row r="46">
          <cell r="W46">
            <v>43</v>
          </cell>
          <cell r="X46">
            <v>191</v>
          </cell>
          <cell r="Y46">
            <v>167.9</v>
          </cell>
        </row>
        <row r="47">
          <cell r="W47">
            <v>44</v>
          </cell>
          <cell r="X47">
            <v>194</v>
          </cell>
          <cell r="Y47">
            <v>170.2</v>
          </cell>
        </row>
        <row r="48">
          <cell r="W48">
            <v>45</v>
          </cell>
          <cell r="X48">
            <v>197</v>
          </cell>
          <cell r="Y48">
            <v>172.5</v>
          </cell>
        </row>
        <row r="49">
          <cell r="W49">
            <v>46</v>
          </cell>
          <cell r="X49">
            <v>200</v>
          </cell>
          <cell r="Y49">
            <v>174.8</v>
          </cell>
        </row>
        <row r="50">
          <cell r="W50">
            <v>47</v>
          </cell>
          <cell r="X50">
            <v>203</v>
          </cell>
          <cell r="Y50">
            <v>177.1</v>
          </cell>
        </row>
        <row r="51">
          <cell r="W51">
            <v>48</v>
          </cell>
          <cell r="X51">
            <v>206</v>
          </cell>
          <cell r="Y51">
            <v>179.4</v>
          </cell>
        </row>
        <row r="52">
          <cell r="W52">
            <v>49</v>
          </cell>
          <cell r="X52">
            <v>209</v>
          </cell>
          <cell r="Y52">
            <v>181.7</v>
          </cell>
        </row>
        <row r="53">
          <cell r="W53">
            <v>50</v>
          </cell>
          <cell r="X53">
            <v>212</v>
          </cell>
          <cell r="Y53">
            <v>184</v>
          </cell>
        </row>
        <row r="54">
          <cell r="W54">
            <v>51</v>
          </cell>
          <cell r="X54">
            <v>214.8</v>
          </cell>
          <cell r="Y54">
            <v>186.3</v>
          </cell>
        </row>
        <row r="55">
          <cell r="W55">
            <v>52</v>
          </cell>
          <cell r="X55">
            <v>217.6</v>
          </cell>
          <cell r="Y55">
            <v>188.6</v>
          </cell>
        </row>
        <row r="56">
          <cell r="W56">
            <v>53</v>
          </cell>
          <cell r="X56">
            <v>220.4</v>
          </cell>
          <cell r="Y56">
            <v>190.9</v>
          </cell>
        </row>
        <row r="57">
          <cell r="W57">
            <v>54</v>
          </cell>
          <cell r="X57">
            <v>223.2</v>
          </cell>
          <cell r="Y57">
            <v>193.2</v>
          </cell>
        </row>
        <row r="58">
          <cell r="W58">
            <v>55</v>
          </cell>
          <cell r="X58">
            <v>226</v>
          </cell>
          <cell r="Y58">
            <v>195.5</v>
          </cell>
        </row>
        <row r="59">
          <cell r="W59">
            <v>56</v>
          </cell>
          <cell r="X59">
            <v>228.8</v>
          </cell>
          <cell r="Y59">
            <v>197.8</v>
          </cell>
        </row>
        <row r="60">
          <cell r="W60">
            <v>57</v>
          </cell>
          <cell r="X60">
            <v>231.6</v>
          </cell>
          <cell r="Y60">
            <v>200.1</v>
          </cell>
        </row>
        <row r="61">
          <cell r="W61">
            <v>58</v>
          </cell>
          <cell r="X61">
            <v>234.4</v>
          </cell>
          <cell r="Y61">
            <v>202.4</v>
          </cell>
        </row>
        <row r="62">
          <cell r="W62">
            <v>59</v>
          </cell>
          <cell r="X62">
            <v>237.2</v>
          </cell>
          <cell r="Y62">
            <v>204.7</v>
          </cell>
        </row>
        <row r="63">
          <cell r="W63">
            <v>60</v>
          </cell>
          <cell r="X63">
            <v>240</v>
          </cell>
          <cell r="Y63">
            <v>207</v>
          </cell>
        </row>
        <row r="64">
          <cell r="W64">
            <v>61</v>
          </cell>
          <cell r="X64">
            <v>242.8</v>
          </cell>
          <cell r="Y64">
            <v>209.3</v>
          </cell>
        </row>
        <row r="65">
          <cell r="W65">
            <v>62</v>
          </cell>
          <cell r="X65">
            <v>245.6</v>
          </cell>
          <cell r="Y65">
            <v>211.6</v>
          </cell>
        </row>
        <row r="66">
          <cell r="W66">
            <v>63</v>
          </cell>
          <cell r="X66">
            <v>248.4</v>
          </cell>
          <cell r="Y66">
            <v>213.9</v>
          </cell>
        </row>
        <row r="67">
          <cell r="W67">
            <v>64</v>
          </cell>
          <cell r="X67">
            <v>251.2</v>
          </cell>
          <cell r="Y67">
            <v>216.2</v>
          </cell>
        </row>
        <row r="68">
          <cell r="W68">
            <v>65</v>
          </cell>
          <cell r="X68">
            <v>254</v>
          </cell>
          <cell r="Y68">
            <v>218.5</v>
          </cell>
        </row>
        <row r="69">
          <cell r="W69">
            <v>66</v>
          </cell>
          <cell r="X69">
            <v>256.8</v>
          </cell>
          <cell r="Y69">
            <v>220.8</v>
          </cell>
        </row>
        <row r="70">
          <cell r="W70">
            <v>67</v>
          </cell>
          <cell r="X70">
            <v>259.60000000000002</v>
          </cell>
          <cell r="Y70">
            <v>223.1</v>
          </cell>
        </row>
        <row r="71">
          <cell r="W71">
            <v>68</v>
          </cell>
          <cell r="X71">
            <v>262.39999999999998</v>
          </cell>
          <cell r="Y71">
            <v>225.4</v>
          </cell>
        </row>
        <row r="72">
          <cell r="W72">
            <v>69</v>
          </cell>
          <cell r="X72">
            <v>265.2</v>
          </cell>
          <cell r="Y72">
            <v>227.7</v>
          </cell>
        </row>
        <row r="73">
          <cell r="W73">
            <v>70</v>
          </cell>
          <cell r="X73">
            <v>268</v>
          </cell>
          <cell r="Y73">
            <v>230</v>
          </cell>
        </row>
        <row r="74">
          <cell r="W74">
            <v>71</v>
          </cell>
          <cell r="X74">
            <v>270.8</v>
          </cell>
          <cell r="Y74">
            <v>232.3</v>
          </cell>
        </row>
        <row r="75">
          <cell r="W75">
            <v>72</v>
          </cell>
          <cell r="X75">
            <v>273.60000000000002</v>
          </cell>
          <cell r="Y75">
            <v>234.6</v>
          </cell>
        </row>
        <row r="76">
          <cell r="W76">
            <v>73</v>
          </cell>
          <cell r="X76">
            <v>276.39999999999998</v>
          </cell>
          <cell r="Y76">
            <v>236.9</v>
          </cell>
        </row>
        <row r="77">
          <cell r="W77">
            <v>74</v>
          </cell>
          <cell r="X77">
            <v>279.2</v>
          </cell>
          <cell r="Y77">
            <v>239.2</v>
          </cell>
        </row>
        <row r="78">
          <cell r="W78">
            <v>75</v>
          </cell>
          <cell r="X78">
            <v>282</v>
          </cell>
          <cell r="Y78">
            <v>241.5</v>
          </cell>
        </row>
        <row r="79">
          <cell r="W79">
            <v>76</v>
          </cell>
          <cell r="X79">
            <v>284.8</v>
          </cell>
          <cell r="Y79">
            <v>243.8</v>
          </cell>
        </row>
        <row r="80">
          <cell r="W80">
            <v>77</v>
          </cell>
          <cell r="X80">
            <v>287.60000000000002</v>
          </cell>
          <cell r="Y80">
            <v>246.1</v>
          </cell>
        </row>
        <row r="81">
          <cell r="W81">
            <v>78</v>
          </cell>
          <cell r="X81">
            <v>290.39999999999998</v>
          </cell>
          <cell r="Y81">
            <v>248.4</v>
          </cell>
        </row>
        <row r="82">
          <cell r="W82">
            <v>79</v>
          </cell>
          <cell r="X82">
            <v>293.2</v>
          </cell>
          <cell r="Y82">
            <v>250.7</v>
          </cell>
        </row>
        <row r="83">
          <cell r="W83">
            <v>80</v>
          </cell>
          <cell r="X83">
            <v>296</v>
          </cell>
          <cell r="Y83">
            <v>253</v>
          </cell>
        </row>
        <row r="84">
          <cell r="W84">
            <v>81</v>
          </cell>
          <cell r="X84">
            <v>298.8</v>
          </cell>
          <cell r="Y84">
            <v>255.3</v>
          </cell>
        </row>
        <row r="85">
          <cell r="W85">
            <v>82</v>
          </cell>
          <cell r="X85">
            <v>301.60000000000002</v>
          </cell>
          <cell r="Y85">
            <v>257.60000000000002</v>
          </cell>
        </row>
        <row r="86">
          <cell r="W86">
            <v>83</v>
          </cell>
          <cell r="X86">
            <v>304.39999999999998</v>
          </cell>
          <cell r="Y86">
            <v>259.89999999999998</v>
          </cell>
        </row>
        <row r="87">
          <cell r="W87">
            <v>84</v>
          </cell>
          <cell r="X87">
            <v>307.2</v>
          </cell>
          <cell r="Y87">
            <v>262.2</v>
          </cell>
        </row>
        <row r="88">
          <cell r="W88">
            <v>85</v>
          </cell>
          <cell r="X88">
            <v>310</v>
          </cell>
          <cell r="Y88">
            <v>264.5</v>
          </cell>
        </row>
        <row r="89">
          <cell r="W89">
            <v>86</v>
          </cell>
          <cell r="X89">
            <v>312.8</v>
          </cell>
          <cell r="Y89">
            <v>266.8</v>
          </cell>
        </row>
        <row r="90">
          <cell r="W90">
            <v>87</v>
          </cell>
          <cell r="X90">
            <v>315.60000000000002</v>
          </cell>
          <cell r="Y90">
            <v>269.10000000000002</v>
          </cell>
        </row>
        <row r="91">
          <cell r="W91">
            <v>88</v>
          </cell>
          <cell r="X91">
            <v>318.39999999999998</v>
          </cell>
          <cell r="Y91">
            <v>271.39999999999998</v>
          </cell>
        </row>
        <row r="92">
          <cell r="W92">
            <v>89</v>
          </cell>
          <cell r="X92">
            <v>321.2</v>
          </cell>
          <cell r="Y92">
            <v>273.7</v>
          </cell>
        </row>
        <row r="93">
          <cell r="W93">
            <v>90</v>
          </cell>
          <cell r="X93">
            <v>324</v>
          </cell>
          <cell r="Y93">
            <v>276</v>
          </cell>
        </row>
        <row r="94">
          <cell r="W94">
            <v>91</v>
          </cell>
          <cell r="X94">
            <v>326.8</v>
          </cell>
          <cell r="Y94">
            <v>278.3</v>
          </cell>
        </row>
        <row r="95">
          <cell r="W95">
            <v>92</v>
          </cell>
          <cell r="X95">
            <v>329.6</v>
          </cell>
          <cell r="Y95">
            <v>280.60000000000002</v>
          </cell>
        </row>
        <row r="96">
          <cell r="W96">
            <v>93</v>
          </cell>
          <cell r="X96">
            <v>332.4</v>
          </cell>
          <cell r="Y96">
            <v>282.89999999999998</v>
          </cell>
        </row>
        <row r="97">
          <cell r="W97">
            <v>94</v>
          </cell>
          <cell r="X97">
            <v>335.2</v>
          </cell>
          <cell r="Y97">
            <v>285.2</v>
          </cell>
        </row>
        <row r="98">
          <cell r="W98">
            <v>95</v>
          </cell>
          <cell r="X98">
            <v>338</v>
          </cell>
          <cell r="Y98">
            <v>287.5</v>
          </cell>
        </row>
        <row r="99">
          <cell r="W99">
            <v>96</v>
          </cell>
          <cell r="X99">
            <v>340.8</v>
          </cell>
          <cell r="Y99">
            <v>289.8</v>
          </cell>
        </row>
        <row r="100">
          <cell r="W100">
            <v>97</v>
          </cell>
          <cell r="X100">
            <v>343.6</v>
          </cell>
          <cell r="Y100">
            <v>292.10000000000002</v>
          </cell>
        </row>
        <row r="101">
          <cell r="W101">
            <v>98</v>
          </cell>
          <cell r="X101">
            <v>346.4</v>
          </cell>
          <cell r="Y101">
            <v>294.39999999999998</v>
          </cell>
        </row>
        <row r="102">
          <cell r="W102">
            <v>99</v>
          </cell>
          <cell r="X102">
            <v>349.2</v>
          </cell>
          <cell r="Y102">
            <v>296.7</v>
          </cell>
        </row>
        <row r="103">
          <cell r="W103">
            <v>100</v>
          </cell>
          <cell r="X103">
            <v>352</v>
          </cell>
          <cell r="Y103">
            <v>299</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0.xml><?xml version="1.0" encoding="utf-8"?>
<externalLink xmlns="http://schemas.openxmlformats.org/spreadsheetml/2006/main">
  <externalBook xmlns:r="http://schemas.openxmlformats.org/officeDocument/2006/relationships" r:id="rId1">
    <sheetNames>
      <sheetName val="0000000000000"/>
      <sheetName val="1000000000000"/>
      <sheetName val="coverpage"/>
      <sheetName val="TS memo"/>
      <sheetName val="Spn report"/>
      <sheetName val="BTR"/>
      <sheetName val="RMR"/>
      <sheetName val="Road data"/>
      <sheetName val="road est"/>
      <sheetName val="abs road"/>
      <sheetName val="4V800"/>
      <sheetName val="3V800"/>
      <sheetName val="1vof Obul800"/>
      <sheetName val="1V800"/>
      <sheetName val="1V600"/>
      <sheetName val="2V600"/>
      <sheetName val="2V1000"/>
      <sheetName val="HP abs"/>
      <sheetName val="Det. CC"/>
      <sheetName val="Drt Slab"/>
      <sheetName val="Abs_CD_2"/>
      <sheetName val="certificate"/>
      <sheetName val="CBR"/>
      <sheetName val="Gen abs"/>
      <sheetName val="mlead"/>
      <sheetName val="ECV"/>
      <sheetName val="1rX1000"/>
      <sheetName val="TS_memo"/>
      <sheetName val="Spn_report"/>
      <sheetName val="Road_data"/>
      <sheetName val="road_est"/>
      <sheetName val="abs_road"/>
      <sheetName val="1vof_Obul800"/>
      <sheetName val="HP_abs"/>
      <sheetName val="Det__CC"/>
      <sheetName val="Drt_Slab"/>
      <sheetName val="Gen_abs"/>
      <sheetName val="TS_memo1"/>
      <sheetName val="Spn_report1"/>
      <sheetName val="Road_data1"/>
      <sheetName val="road_est1"/>
      <sheetName val="abs_road1"/>
      <sheetName val="1vof_Obul8001"/>
      <sheetName val="HP_abs1"/>
      <sheetName val="Det__CC1"/>
      <sheetName val="Drt_Slab1"/>
      <sheetName val="Gen_abs1"/>
      <sheetName val="ssr-rates"/>
      <sheetName val="r"/>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Set>
  </externalBook>
</externalLink>
</file>

<file path=xl/externalLinks/externalLink101.xml><?xml version="1.0" encoding="utf-8"?>
<externalLink xmlns="http://schemas.openxmlformats.org/spreadsheetml/2006/main">
  <externalBook xmlns:r="http://schemas.openxmlformats.org/officeDocument/2006/relationships" r:id="rId1">
    <sheetNames>
      <sheetName val="Check_Slip"/>
      <sheetName val="Misc"/>
      <sheetName val="Data_Base"/>
      <sheetName val="quarry"/>
      <sheetName val="Templates"/>
      <sheetName val="Cover_Sheet"/>
      <sheetName val="Sp_Report"/>
      <sheetName val="Estimate"/>
      <sheetName val="Lead"/>
      <sheetName val="Conveyance_Rates"/>
      <sheetName val="Conveyance_Table"/>
      <sheetName val="Est_amt_text"/>
      <sheetName val="Data"/>
      <sheetName val="Schedule-A"/>
      <sheetName val="Labour_Charges"/>
      <sheetName val="Labour_Charges(detl)"/>
      <sheetName val="Specification"/>
      <sheetName val="Core_SSR"/>
      <sheetName val="RMR"/>
    </sheetNames>
    <sheetDataSet>
      <sheetData sheetId="0"/>
      <sheetData sheetId="1"/>
      <sheetData sheetId="2">
        <row r="2">
          <cell r="E2" t="str">
            <v>Bhattiprolu</v>
          </cell>
          <cell r="F2" t="str">
            <v>Assistant Engineer</v>
          </cell>
        </row>
        <row r="3">
          <cell r="E3" t="str">
            <v>Cherukupalli</v>
          </cell>
          <cell r="F3" t="str">
            <v>Assistant Executive Engineer</v>
          </cell>
        </row>
        <row r="4">
          <cell r="E4" t="str">
            <v>Nagaram</v>
          </cell>
          <cell r="F4" t="str">
            <v>Assistant Engineer</v>
          </cell>
        </row>
        <row r="5">
          <cell r="E5" t="str">
            <v>Nizampatnam</v>
          </cell>
          <cell r="F5" t="str">
            <v>Assistant Engineer</v>
          </cell>
        </row>
        <row r="6">
          <cell r="E6" t="str">
            <v>Repalle</v>
          </cell>
          <cell r="F6" t="str">
            <v>Assistant Engineer</v>
          </cell>
        </row>
        <row r="7">
          <cell r="E7" t="str">
            <v>Piduguralla</v>
          </cell>
          <cell r="F7" t="str">
            <v>Assistant Engineer</v>
          </cell>
        </row>
        <row r="8">
          <cell r="E8" t="str">
            <v>Machavaram</v>
          </cell>
          <cell r="F8" t="str">
            <v>Assistant Engineer</v>
          </cell>
        </row>
        <row r="9">
          <cell r="E9" t="str">
            <v>Dachepalli</v>
          </cell>
          <cell r="F9" t="str">
            <v>Assistant Engineer</v>
          </cell>
        </row>
        <row r="10">
          <cell r="E10" t="str">
            <v>Gurazala</v>
          </cell>
          <cell r="F10" t="str">
            <v>Assistant Engineer</v>
          </cell>
        </row>
        <row r="11">
          <cell r="E11" t="str">
            <v>Rentachintala</v>
          </cell>
          <cell r="F11" t="str">
            <v>Assistant Engineer</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102.xml><?xml version="1.0" encoding="utf-8"?>
<externalLink xmlns="http://schemas.openxmlformats.org/spreadsheetml/2006/main">
  <externalBook xmlns:r="http://schemas.openxmlformats.org/officeDocument/2006/relationships" r:id="rId1">
    <sheetNames>
      <sheetName val="cover page"/>
      <sheetName val="general abstract"/>
      <sheetName val="leads"/>
      <sheetName val="lead statement"/>
      <sheetName val="door window calculations"/>
      <sheetName val="door window datas"/>
      <sheetName val="electrification data"/>
      <sheetName val="data"/>
      <sheetName val="data existing_do not delete"/>
      <sheetName val="pipe line sub estimate"/>
      <sheetName val="pipe line data"/>
      <sheetName val="estimate"/>
      <sheetName val="hydraulic designs projects"/>
      <sheetName val="hydraulic designs pws schemes"/>
      <sheetName val="hydraulic statement"/>
      <sheetName val="economical pm calculations"/>
      <sheetName val="fp estimate"/>
      <sheetName val="rotary bore well estimate"/>
      <sheetName val="ohsr 40k sub estimate"/>
      <sheetName val="ohsr 40k verticals"/>
      <sheetName val="ohsr 60k sub estimate"/>
      <sheetName val="ohsr 60k verticals"/>
      <sheetName val="ohsr 90k sub estimate"/>
      <sheetName val="ohsr 90k verticals"/>
      <sheetName val="ohsr 120k sub estimate"/>
      <sheetName val="ohsr 120k verticals"/>
      <sheetName val="ohsr 150 sub estimate"/>
      <sheetName val="ohsr 150k verticals"/>
      <sheetName val="ohsr 200k sub estimate"/>
      <sheetName val="ohsr 200k verticals"/>
      <sheetName val="ohsr 250k sub estimate"/>
      <sheetName val="ohsr 250k verticals"/>
      <sheetName val="Sheet1"/>
      <sheetName val="Sheet2"/>
      <sheetName val="Sheet4"/>
      <sheetName val="Sheet5"/>
      <sheetName val="Sheet7"/>
      <sheetName val="Sheet8"/>
      <sheetName val="Sheet9"/>
      <sheetName val="Sheet13"/>
      <sheetName val="Sheet14"/>
      <sheetName val="Sheet15"/>
      <sheetName val="Sheet16"/>
      <sheetName val="Sheet17"/>
      <sheetName val="Sheet18"/>
      <sheetName val="Sheet19"/>
      <sheetName val="Sheet20"/>
      <sheetName val="Sheet21"/>
      <sheetName val="Sheet10"/>
      <sheetName val="Sheet11"/>
      <sheetName val="Sheet12"/>
      <sheetName val="Sheet6"/>
      <sheetName val="Sheet3"/>
      <sheetName val="Data_Base"/>
      <sheetName val="Material"/>
      <sheetName val="Labour"/>
      <sheetName val="ssr-rates"/>
    </sheetNames>
    <sheetDataSet>
      <sheetData sheetId="0"/>
      <sheetData sheetId="1"/>
      <sheetData sheetId="2"/>
      <sheetData sheetId="3"/>
      <sheetData sheetId="4"/>
      <sheetData sheetId="5"/>
      <sheetData sheetId="6"/>
      <sheetData sheetId="7"/>
      <sheetData sheetId="8">
        <row r="2">
          <cell r="I2" t="str">
            <v>Clayey &amp; Loamy soils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 sheetId="54" refreshError="1"/>
      <sheetData sheetId="55" refreshError="1"/>
      <sheetData sheetId="56" refreshError="1"/>
    </sheetDataSet>
  </externalBook>
</externalLink>
</file>

<file path=xl/externalLinks/externalLink103.xml><?xml version="1.0" encoding="utf-8"?>
<externalLink xmlns="http://schemas.openxmlformats.org/spreadsheetml/2006/main">
  <externalBook xmlns:r="http://schemas.openxmlformats.org/officeDocument/2006/relationships" r:id="rId1">
    <sheetNames>
      <sheetName val="Lead (2)"/>
      <sheetName val="Check_Slip"/>
      <sheetName val="Misc"/>
      <sheetName val="Data_Base"/>
      <sheetName val="quarry"/>
      <sheetName val="Cover_Sheet"/>
      <sheetName val="Sp_Report"/>
      <sheetName val="Estimate"/>
      <sheetName val="Lead"/>
      <sheetName val="Conveyance_Rates"/>
      <sheetName val="Conveyance_Table"/>
      <sheetName val="Est_amt_text"/>
      <sheetName val="Data"/>
      <sheetName val="Schedule-A"/>
      <sheetName val="Labour_Charges"/>
      <sheetName val="Labour_Charges(detl)"/>
      <sheetName val="Specification"/>
      <sheetName val="Core_SSR"/>
      <sheetName val="data existing_do not dele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
          <cell r="B3" t="str">
            <v>Light jungle clearance</v>
          </cell>
          <cell r="C3" t="str">
            <v>Clearing light jungle including all labour charges etc. complete</v>
          </cell>
          <cell r="D3">
            <v>2</v>
          </cell>
          <cell r="E3" t="str">
            <v>1 Sqm</v>
          </cell>
        </row>
        <row r="4">
          <cell r="B4" t="str">
            <v>Earth work-Found-BC soils</v>
          </cell>
          <cell r="C4" t="str">
            <v>Earth work excavation and depositing on bank with an initial lead of 10 m and initial lift of 2 m, including seigniorage and labour charges etc. complete- in BC soils as per SS no. 20-B for foundations</v>
          </cell>
          <cell r="D4">
            <v>83.600000000000009</v>
          </cell>
          <cell r="E4" t="str">
            <v>1 Cum</v>
          </cell>
        </row>
        <row r="5">
          <cell r="B5" t="str">
            <v>Earth work-Found-mixed (BC+Sandy)soils</v>
          </cell>
          <cell r="C5" t="str">
            <v>Earth work excavation and depositing on bank with an initial lead of 10 m and initial lift of 2 m, including seigniorage and labour charges etc. complete- in loamy and clayey mixed with sandy soils as per SS no. 20-B for foundations</v>
          </cell>
          <cell r="D5">
            <v>74.2</v>
          </cell>
          <cell r="E5" t="str">
            <v>1 Cum</v>
          </cell>
        </row>
        <row r="6">
          <cell r="B6" t="str">
            <v>Earth work-Pile Found(D/U) (200 mm-3.50 m) -BC soils</v>
          </cell>
          <cell r="C6" t="str">
            <v>Drilling of 200 mm dia bores with necessary equipment with double under reamed bulbs for a depth of 3.50 m.,including all labour charges etc. complete, in BC soils for pile foundations</v>
          </cell>
          <cell r="D6">
            <v>547.6</v>
          </cell>
          <cell r="E6" t="str">
            <v>1 No</v>
          </cell>
        </row>
        <row r="7">
          <cell r="B7" t="str">
            <v>Earth work-Pile Found(D/U) (250 mm-3.50 m) -BC soils</v>
          </cell>
          <cell r="C7" t="str">
            <v>Drilling of 250 mm dia bores with necessary equipment with double under reamed bulbs for a depth of 3.50 m.,including all labour charges etc. complete, in BC soils for pile foundations</v>
          </cell>
          <cell r="D7">
            <v>628.70000000000005</v>
          </cell>
          <cell r="E7" t="str">
            <v>1 No</v>
          </cell>
        </row>
        <row r="8">
          <cell r="B8" t="str">
            <v>Earth work-Pile Found(D/U) (300 mm-3.50 m) -BC soils</v>
          </cell>
          <cell r="C8" t="str">
            <v>Drilling of 300 mm dia bores with necessary equipment with double under reamed bulbs for a depth of 3.50 m.,including all labour charges etc. complete, in BC soils for pile foundations</v>
          </cell>
          <cell r="D8">
            <v>791</v>
          </cell>
          <cell r="E8" t="str">
            <v>1 No</v>
          </cell>
        </row>
        <row r="9">
          <cell r="B9" t="str">
            <v>Earth work-Pile Found(D/U) (375 mm-3.50 m) -BC soils</v>
          </cell>
          <cell r="C9" t="str">
            <v>Drilling of 375 mm dia bores with necessary equipment with double under reamed bulbs for a depth of 3.50 m.,including all labour charges etc. complete, in BC soils for pile foundations</v>
          </cell>
          <cell r="D9">
            <v>1034.3</v>
          </cell>
          <cell r="E9" t="str">
            <v>1 No</v>
          </cell>
        </row>
        <row r="10">
          <cell r="B10" t="str">
            <v>Earth work-Pile Found(S/U) (200 mm-3.50 m) -BC soils</v>
          </cell>
          <cell r="C10" t="str">
            <v>Drilling of 200 mm dia bores with necessary equipment with single under reamed bulbs for a depth of 3.50 m.,including all labour charges etc. complete, in BC soils for pile foundations of compound walls</v>
          </cell>
          <cell r="D10">
            <v>425.90000000000003</v>
          </cell>
          <cell r="E10" t="str">
            <v>1 No</v>
          </cell>
        </row>
        <row r="11">
          <cell r="B11" t="str">
            <v>Earth work-Side earth-BC soil(manual)</v>
          </cell>
          <cell r="C11" t="str">
            <v>Earth work excavation with  an initial lead of 10 m and initial lift of 2 m, including seigniorage and labour charges etc. complete- in BC soils as per SS no. 20-B.</v>
          </cell>
          <cell r="D11">
            <v>62.7</v>
          </cell>
          <cell r="E11" t="str">
            <v>1 Cum</v>
          </cell>
        </row>
        <row r="12">
          <cell r="B12" t="str">
            <v>Earth work-Side earth-mixed(BC+Sandy) soils(manual)</v>
          </cell>
          <cell r="C12" t="str">
            <v>Earth work excavation and depositing on bank with  an initial lead of 10 m and initial lift of 2 m, including seigniorage and labour charges etc. complete- in Mixed(BC+Sandy) soils as per SS no. 20-B.</v>
          </cell>
          <cell r="D12">
            <v>56.400000000000006</v>
          </cell>
          <cell r="E12" t="str">
            <v>1 Cum</v>
          </cell>
        </row>
        <row r="13">
          <cell r="B13" t="str">
            <v>Earth work-Carting-0.50 km-BC soil(manual)</v>
          </cell>
          <cell r="C13" t="str">
            <v>Earth work excavation and carting from a distance of 0.50 km over  an initial lead of 10 m and initial lift of 2 m, including seigniorage and labour charges etc. complete- in BC soils as per SS no. 20-B.</v>
          </cell>
          <cell r="D13">
            <v>117.60000000000001</v>
          </cell>
          <cell r="E13" t="str">
            <v>1 Cum</v>
          </cell>
        </row>
        <row r="14">
          <cell r="B14" t="str">
            <v>Earth work-Carting-0.50 km-mixed(BC+Sandy) soils(manual)</v>
          </cell>
          <cell r="C14" t="str">
            <v>Earth work excavation and carting from a distance of 0.50 km over  an initial lead of 10 m and initial lift of 2 m, including seigniorage and labour charges etc. complete- in Mixed(BC+Sandy) soils as per SS no. 20-B.</v>
          </cell>
          <cell r="D14">
            <v>111.30000000000001</v>
          </cell>
          <cell r="E14" t="str">
            <v>1 Cum</v>
          </cell>
        </row>
        <row r="15">
          <cell r="B15" t="str">
            <v>Earth work-Side earth-All soils(upto SDR) (machine)</v>
          </cell>
          <cell r="C15" t="str">
            <v>Earth work excavation using machinery and depositing on bank within a radius of 5 m. ie cut and dump, including seigniorage, including breaking clods,sectioning and labour charges etc. complete- in all soils(upto SDR and stone matrix) as per SS no. 20-B.</v>
          </cell>
          <cell r="D15">
            <v>38</v>
          </cell>
          <cell r="E15" t="str">
            <v>1 Cum</v>
          </cell>
        </row>
        <row r="16">
          <cell r="B16" t="str">
            <v>Earth work-Carting-0.50 km-All soils(upto SDR) (machine)</v>
          </cell>
          <cell r="C16" t="str">
            <v>Earth work excavation using machinery and carting from a distance of 0.50 km over  an initial lead of 10 m and initial lift of 2 m, including seigniorage, including breaking clods,sectioning and labour charges etc. complete- in all soils(upto SDR and ston</v>
          </cell>
          <cell r="D16">
            <v>92.9</v>
          </cell>
          <cell r="E16" t="str">
            <v>1 Cum</v>
          </cell>
        </row>
        <row r="17">
          <cell r="B17" t="str">
            <v>Filling Sand for Basements/Foundations</v>
          </cell>
          <cell r="C17" t="str">
            <v>Filling with local sand including cost and conveyance of all materials and all labour charges for watering and ramming etc complete</v>
          </cell>
          <cell r="D17">
            <v>190.70000000000002</v>
          </cell>
          <cell r="E17" t="str">
            <v>1 Cum</v>
          </cell>
        </row>
        <row r="18">
          <cell r="B18" t="str">
            <v>Refilling the foundations with excavated earth</v>
          </cell>
          <cell r="C18" t="str">
            <v>Refilling with excavated earth including  all labour charges for watering and ramming etc complete</v>
          </cell>
          <cell r="D18">
            <v>15.600000000000001</v>
          </cell>
          <cell r="E18" t="str">
            <v>1 Cum</v>
          </cell>
        </row>
        <row r="19">
          <cell r="B19" t="str">
            <v>PCC(1:4:8)</v>
          </cell>
          <cell r="C19" t="str">
            <v>C.C.(1:4:8)mix using 40 mm HBG metal including cost and conveyance of all materials and labour charges etc. complete-1cum</v>
          </cell>
          <cell r="D19">
            <v>2361.4</v>
          </cell>
          <cell r="E19" t="str">
            <v>1 Cum</v>
          </cell>
        </row>
        <row r="20">
          <cell r="B20" t="str">
            <v>PCC(1:4:8)-Road levelling</v>
          </cell>
          <cell r="C20" t="str">
            <v>C.C.(1:4:8)mix using 40 mm HBG metal including cost and conveyance of all materials and labour charges etc. complete for road levelling-1cum</v>
          </cell>
          <cell r="D20">
            <v>2510.1000000000004</v>
          </cell>
          <cell r="E20" t="str">
            <v>1 Cum</v>
          </cell>
        </row>
        <row r="21">
          <cell r="B21" t="str">
            <v>VCC(1:3:6)-Basements</v>
          </cell>
          <cell r="C21" t="str">
            <v>V.C.C.(1:3:6)mix using 2/3 of 40 mm HBG metal and 1/3 of 20 mm HBG MC chips  including cost and conveyance of all materials and labour charges etc. complete for Basements-1cum</v>
          </cell>
          <cell r="D21">
            <v>2750.2000000000003</v>
          </cell>
          <cell r="E21" t="str">
            <v>1 Cum</v>
          </cell>
        </row>
        <row r="22">
          <cell r="B22" t="str">
            <v>VCC(1:3:6)-Super Structure</v>
          </cell>
          <cell r="C22" t="str">
            <v>V.C.C.(1:3:6)mix using 2/3 of 40 mm HBG metal and 1/3 of 20 mm HBG MC chips  including cost and conveyance of all materials and labour charges etc. complete for Super structure-1cum</v>
          </cell>
          <cell r="D22">
            <v>3141.2000000000003</v>
          </cell>
          <cell r="E22" t="str">
            <v>1 Cum</v>
          </cell>
        </row>
        <row r="23">
          <cell r="B23" t="str">
            <v>VRCC(1:1.5:3)-Sunshade-0.60m-(75+50)/2.</v>
          </cell>
          <cell r="C23" t="str">
            <v>V.R.C.C.(1:1.5:3) mix using 20 mm MCG metal and 125 micron plastic sheet,including cost and conveyance of all materials and labour charges etc. complete for R.C.C. works.-For sunshade 0.60 m. wide.and 75 mm thick at fixed end and 50 mm thick at free end</v>
          </cell>
          <cell r="D23">
            <v>228.60000000000002</v>
          </cell>
          <cell r="E23" t="str">
            <v>1 RM</v>
          </cell>
        </row>
        <row r="24">
          <cell r="B24" t="str">
            <v>VRCC(1:1.5:3)-T- Beams</v>
          </cell>
          <cell r="C24" t="str">
            <v>V.R.C.C.(1:1.5:3) mix using 20 mm MCG metal including cost and conveyance of all materials and labour charges etc. complete for R.C.C. works.- for T Beams</v>
          </cell>
          <cell r="D24">
            <v>5511.4000000000005</v>
          </cell>
          <cell r="E24" t="str">
            <v>1 Cum</v>
          </cell>
        </row>
        <row r="25">
          <cell r="B25" t="str">
            <v>VRCC(1:1.5:3)-Rect./L- Beams</v>
          </cell>
          <cell r="C25" t="str">
            <v>V.R.C.C.(1:1.5:3) mix using 20 mm MCG metal including cost and conveyance of all materials and labour charges etc. complete for R.C.C. works.For rectangular beams and L Beams.</v>
          </cell>
          <cell r="D25">
            <v>5511.4000000000005</v>
          </cell>
          <cell r="E25" t="str">
            <v>1 Cum</v>
          </cell>
        </row>
        <row r="26">
          <cell r="B26" t="str">
            <v>VRCC(1:1.5:3)-Columns/Pedastals</v>
          </cell>
          <cell r="C26" t="str">
            <v>V.R.C.C.(1:1.5:3) mix using 20 mm MCG metal including cost and conveyance of all materials and labour charges etc. complete for R.C.C. works.-For Columns and Pedestals.</v>
          </cell>
          <cell r="D26">
            <v>5462.5</v>
          </cell>
          <cell r="E26" t="str">
            <v>1 Cum</v>
          </cell>
        </row>
        <row r="27">
          <cell r="B27" t="str">
            <v>VRCC(1:1.5:3)-Templates/Bed Blocks/ Footings</v>
          </cell>
          <cell r="C27" t="str">
            <v>V.R.C.C.(1:1.5:3) mix using 20 mm MCG metal including cost and conveyance of all materials and labour charges etc. complete for R.C.C. works-For Templates, Bed blocks and Footings.</v>
          </cell>
          <cell r="D27">
            <v>4856.2</v>
          </cell>
          <cell r="E27" t="str">
            <v>1 Cum</v>
          </cell>
        </row>
        <row r="28">
          <cell r="B28" t="str">
            <v>VRCC(1:1.5:3)-Lintels/Plinth Beams</v>
          </cell>
          <cell r="C28" t="str">
            <v>V.R.C.C.(1:1.5:3) mix using 20 mm MCG metal including cost and conveyance of all materials and labour charges etc. complete for R.C.C. works.-For Lintels and Plinth Beam.</v>
          </cell>
          <cell r="D28">
            <v>5091.2000000000007</v>
          </cell>
          <cell r="E28" t="str">
            <v>1 Cum</v>
          </cell>
        </row>
        <row r="29">
          <cell r="B29" t="str">
            <v>VRCC(1:1.5:3)-Roof slab-100 mm</v>
          </cell>
          <cell r="C29" t="str">
            <v>V.R.C.C.(1:1.5:3) mix using 20 mm MCG metal and 125 micron plastic sheet,including cost and conveyance of all materials and labour charges etc. complete for R.C.C. works.-For Roof slabs-100 mm thick.</v>
          </cell>
          <cell r="D29">
            <v>570.2700000000001</v>
          </cell>
          <cell r="E29" t="str">
            <v>1 Sqm</v>
          </cell>
        </row>
        <row r="30">
          <cell r="B30" t="str">
            <v>VRCC(1:1.5:3)-Roof slab-110 mm</v>
          </cell>
          <cell r="C30" t="str">
            <v>V.R.C.C.(1:1.5:3) mix using 20 mm MCG metal and 125 micron plastic sheet,including cost and conveyance of all materials and labour charges etc. complete for R.C.C. works.-For Roof slabs-110 mm thick.</v>
          </cell>
          <cell r="D30">
            <v>614.26</v>
          </cell>
          <cell r="E30" t="str">
            <v>1 Sqm</v>
          </cell>
        </row>
        <row r="31">
          <cell r="B31" t="str">
            <v>VRCC(1:1.5:3)-Roof slab-125 mm</v>
          </cell>
          <cell r="C31" t="str">
            <v>V.R.C.C.(1:1.5:3) mix using 20 mm MCG metal and 125 micron plastic sheet,including cost and conveyance of all materials and labour charges etc. complete for R.C.C. works.-For Roof slabs-125 mm thick.</v>
          </cell>
          <cell r="D31">
            <v>680.45</v>
          </cell>
          <cell r="E31" t="str">
            <v>1 Sqm</v>
          </cell>
        </row>
        <row r="32">
          <cell r="B32" t="str">
            <v>VRCC(1:1.5:3)-Roof slab-150 mm</v>
          </cell>
          <cell r="C32" t="str">
            <v>V.R.C.C.(1:1.5:3) mix using 20 mm MCG metaland 125 micron plastic sheet, including cost and conveyance of all materials and labour charges etc. complete for R.C.C. works.-For Roof slabs-150 mm thick.</v>
          </cell>
          <cell r="D32">
            <v>791.11</v>
          </cell>
          <cell r="E32" t="str">
            <v>1 Sqm</v>
          </cell>
        </row>
        <row r="33">
          <cell r="B33" t="str">
            <v>VRCC(1:1.5:3)-Roof slab-75 mm</v>
          </cell>
          <cell r="C33" t="str">
            <v>V.R.C.C.(1:1.5:3) mix using 20 mm MCG metal and 125 micron plastic sheet,including cost and conveyance of all materials and labour charges etc. complete for R.C.C. works.-For Roof slabs-75 mm thick.</v>
          </cell>
          <cell r="D33">
            <v>461.07</v>
          </cell>
          <cell r="E33" t="str">
            <v>1 Sqm</v>
          </cell>
        </row>
        <row r="34">
          <cell r="B34" t="str">
            <v>VCC(1:1.5:3) using 12mm chips</v>
          </cell>
          <cell r="C34" t="str">
            <v xml:space="preserve">V.C.C.(1:1.5:3) mix using 12 mm MCG metal ,including cost and conveyance of all materials and labour charges etc. complete </v>
          </cell>
          <cell r="D34">
            <v>3890.8</v>
          </cell>
          <cell r="E34" t="str">
            <v>1 Cum</v>
          </cell>
        </row>
        <row r="35">
          <cell r="B35" t="str">
            <v>Steel&amp;Fabrication</v>
          </cell>
          <cell r="C35" t="str">
            <v>Cost of steel and fabrication charges including cost of binding wire and all labour charges</v>
          </cell>
          <cell r="D35">
            <v>38.900000000000006</v>
          </cell>
          <cell r="E35" t="str">
            <v>1 Kg</v>
          </cell>
        </row>
        <row r="36">
          <cell r="B36" t="str">
            <v>M.S Iron grills</v>
          </cell>
          <cell r="C36" t="str">
            <v>Cost,supply and fixing of MS/CI grills of any design</v>
          </cell>
          <cell r="D36">
            <v>33.700000000000003</v>
          </cell>
          <cell r="E36" t="str">
            <v>1 Kg</v>
          </cell>
        </row>
        <row r="37">
          <cell r="B37" t="str">
            <v>BM-CM(1:6)-Basement</v>
          </cell>
          <cell r="C37" t="str">
            <v>Brick(2nd class/ground moulded) masonary in cement mortar(1:6), including cost, seigniorage and conveyance of all materials and labour charges etc. complete for basements</v>
          </cell>
          <cell r="D37">
            <v>2261</v>
          </cell>
          <cell r="E37" t="str">
            <v>1 Cum</v>
          </cell>
        </row>
        <row r="38">
          <cell r="B38" t="str">
            <v>BM-CM(1:6)-Super Structure(Ground Floor)</v>
          </cell>
          <cell r="C38" t="str">
            <v xml:space="preserve"> Brick(2nd class/ground moulded) masonary in cement mortar(1:6), including cost, seigniorage and conveyance of all materials and labour charges etc. complete for super structure</v>
          </cell>
          <cell r="D38">
            <v>2298.4</v>
          </cell>
          <cell r="E38" t="str">
            <v>1 Cum</v>
          </cell>
        </row>
        <row r="39">
          <cell r="B39" t="str">
            <v>Plastering-CM(1:3)-12 mm</v>
          </cell>
          <cell r="C39" t="str">
            <v>Plastering with Cement Mortar (1:3) - 12 mm thick, including cost, seigniorage and conveyance of all materials and labour charges etc. complete for ornamental purpose</v>
          </cell>
          <cell r="D39">
            <v>86.320000000000007</v>
          </cell>
          <cell r="E39" t="str">
            <v>1 Sqm</v>
          </cell>
        </row>
        <row r="40">
          <cell r="B40" t="str">
            <v>Acco-Plastering-CM(1:3)-12 mm</v>
          </cell>
          <cell r="C40" t="str">
            <v xml:space="preserve">Accoproof Plastering with Cement Mortar (1:3) - 12 mm thick, and mixing of 3% of accoproof compound,including cost, seigniorage and conveyance of all materials and labour charges etc. complete </v>
          </cell>
          <cell r="D40">
            <v>91.26</v>
          </cell>
          <cell r="E40" t="str">
            <v>1 Sqm</v>
          </cell>
        </row>
        <row r="41">
          <cell r="B41" t="str">
            <v>Plastering-CM(1:4)-12 mm (bearing)</v>
          </cell>
          <cell r="C41" t="str">
            <v>Plastering with Cement Mortar (1:4) - 12 mm thick, including cost, seigniorage and conveyance of all materials and labour charges etc. complete for bearing plastering</v>
          </cell>
          <cell r="D41">
            <v>78.2</v>
          </cell>
          <cell r="E41" t="str">
            <v>1 Sqm</v>
          </cell>
        </row>
        <row r="42">
          <cell r="B42" t="str">
            <v>Plastering-CM(1:5)-12 mm</v>
          </cell>
          <cell r="C42" t="str">
            <v xml:space="preserve">Plastering with Cement Mortar (1:5) - 12 mm thick, including cost, seigniorage and conveyance of all materials and labour charges etc. complete </v>
          </cell>
          <cell r="D42">
            <v>73.320000000000007</v>
          </cell>
          <cell r="E42" t="str">
            <v>1 Sqm</v>
          </cell>
        </row>
        <row r="43">
          <cell r="B43" t="str">
            <v>Plastering-CM(1:5)-20 mm</v>
          </cell>
          <cell r="C43" t="str">
            <v xml:space="preserve">Plastering with Cement Mortar (1:5) - 20 mm thick-for first coat of 12 mm and 2nd coat of 8 mm thick- including cost, seigniorage and conveyance of all materials and labour charges etc. complete </v>
          </cell>
          <cell r="D43">
            <v>140.01000000000002</v>
          </cell>
          <cell r="E43" t="str">
            <v>1 Sqm</v>
          </cell>
        </row>
        <row r="44">
          <cell r="B44" t="str">
            <v>Flooring-CC ( 1:4:8)-100 mm-Top plastering CM ( 1:3) 20 mm</v>
          </cell>
          <cell r="C44" t="str">
            <v xml:space="preserve">Flooring with  PCC(1:4:8) 100 mm thick and top plastering with cement mortar(1:3) 20 mm thick, including cost, seigniorage and conveyance of all materials and labour charges etc. complete </v>
          </cell>
          <cell r="D44">
            <v>288.73</v>
          </cell>
          <cell r="E44" t="str">
            <v>1 Sqm</v>
          </cell>
        </row>
        <row r="45">
          <cell r="B45" t="str">
            <v>Flooring-Napa slab(50 mm)</v>
          </cell>
          <cell r="C45" t="str">
            <v xml:space="preserve">Flooring with Napa/Cuddapah slabs of 50 mm thick over a sand bed of 150 mm thick and pointing with cement mortar 1:3 to the full depth of slabs, including cost, seigniorage and conveyance of all materials and labour charges etc. complete </v>
          </cell>
          <cell r="D45">
            <v>339.02000000000004</v>
          </cell>
          <cell r="E45" t="str">
            <v>1 Sqm</v>
          </cell>
        </row>
        <row r="46">
          <cell r="B46" t="str">
            <v>Flooring-Old Napa slab(50 mm)</v>
          </cell>
          <cell r="C46" t="str">
            <v xml:space="preserve">Flooring with old Napa/Cuddapah slabs of 50 mm thick over a sand bed of 150 mm thick and pointing with cement mortar 1:3 to the full depth of slabs, including cost, seigniorage and conveyance of all materials and labour charges etc. complete </v>
          </cell>
          <cell r="D46">
            <v>202.59</v>
          </cell>
          <cell r="E46" t="str">
            <v>1 Sqm</v>
          </cell>
        </row>
        <row r="47">
          <cell r="B47" t="str">
            <v>Flooring-Polished Black Cuddapah(25.4 mm)</v>
          </cell>
          <cell r="C47" t="str">
            <v>Flooring with polished black Napa/Cuddapah slabs of 25.4 mm thick over a cement concrete bed of PCC(1:4:8) 100 mm thick including bedding with cement mortar(1:3) and pointing with cement  to the full depth of slabs, including cost, seigniorage and conveya</v>
          </cell>
          <cell r="D47">
            <v>555.7700000000001</v>
          </cell>
          <cell r="E47" t="str">
            <v>1 Sqm</v>
          </cell>
        </row>
        <row r="48">
          <cell r="B48" t="str">
            <v xml:space="preserve">Flooring-ceramic tiles (7.3 mm) </v>
          </cell>
          <cell r="C48" t="str">
            <v>Flooring with ceramic tiles of 7.3 mm thick over a cement concrete bed of PCC(1:4:8) 100 mm thick including bedding with cement mortar(1:2) and pointing with white cement  putty, including cost, seigniorage and conveyance of all materials and labour charg</v>
          </cell>
          <cell r="D48">
            <v>745.26</v>
          </cell>
          <cell r="E48" t="str">
            <v>1 Sqm</v>
          </cell>
        </row>
        <row r="49">
          <cell r="B49" t="str">
            <v>Skirting-Polished Black Cuddapah(25.4 mm)</v>
          </cell>
          <cell r="C49" t="str">
            <v xml:space="preserve">Providing polished black cuddapah/napa slab skirting of 25.4 mm thick set in cement mortar(1:3) and pointing with cement to full depth,including cost, seigniorage and conveyance of all materials and labour charges etc. complete </v>
          </cell>
          <cell r="D49">
            <v>319.64</v>
          </cell>
          <cell r="E49" t="str">
            <v>1 Sqm</v>
          </cell>
        </row>
        <row r="50">
          <cell r="B50" t="str">
            <v xml:space="preserve">Skirting-ceramic tiles (7.3 mm) </v>
          </cell>
          <cell r="C50" t="str">
            <v xml:space="preserve">Providing ceramic tiles skirting of 7.3 mm thick set in cement mortar(1:2) and pointing with white cement to full depth,including cost, seigniorage and conveyance of all materials and labour charges etc. complete </v>
          </cell>
          <cell r="D50">
            <v>509.13</v>
          </cell>
          <cell r="E50" t="str">
            <v>1 Sqm</v>
          </cell>
        </row>
        <row r="51">
          <cell r="B51" t="str">
            <v>Flooring-Marble slab -16 to 20mm (0.305mx0.305m)</v>
          </cell>
          <cell r="C51" t="str">
            <v xml:space="preserve">Flooring with marble slab polished 16 mm-20 mm thick average (0.305x0.305 m size) over a  bed of PCC(1:4:8) 100 mm thick including bedding with cement mortar(1:3) and pointing with  cement , including cost, seigniorage and conveyance of all materials and </v>
          </cell>
          <cell r="D51">
            <v>793.31000000000006</v>
          </cell>
          <cell r="E51" t="str">
            <v>1 Sqm</v>
          </cell>
        </row>
        <row r="52">
          <cell r="B52" t="str">
            <v>Flooring-Marble slab -16 to 20mm(0.457m x 0.457 m)/ (0.60mx0.60m)</v>
          </cell>
          <cell r="C52" t="str">
            <v>Flooring with marble slab polished 16 mm-20 mm thick(0.457x0.457/0.60x0.60 m size) over a  bed of PCC(1:4:8) 100 mm thick including bedding with cement mortar(1:3) and pointing with  cement , including cost, seigniorage and conveyance of all materials and</v>
          </cell>
          <cell r="D52">
            <v>885.87000000000012</v>
          </cell>
          <cell r="E52" t="str">
            <v>1 Sqm</v>
          </cell>
        </row>
        <row r="53">
          <cell r="B53" t="str">
            <v>Snowcem(1 prime+2 coats)</v>
          </cell>
          <cell r="C53" t="str">
            <v xml:space="preserve">Painting walls with snowcem or other equal and approved waterproof cement paint two coats over a primary coat,including cost and conveyance of all materials and labour charges etc. complete </v>
          </cell>
          <cell r="D53">
            <v>47.28</v>
          </cell>
          <cell r="E53" t="str">
            <v>1 Sqm</v>
          </cell>
        </row>
        <row r="54">
          <cell r="B54" t="str">
            <v>Snowcem(1 prime+1 coat)</v>
          </cell>
          <cell r="C54" t="str">
            <v xml:space="preserve">Painting walls with snowcem or other equal and approved waterproof cement paint one coat over a primary coat,including cost and conveyance of all materials and labour charges etc. complete </v>
          </cell>
          <cell r="D54">
            <v>37.540000000000006</v>
          </cell>
          <cell r="E54" t="str">
            <v>1 Sqm</v>
          </cell>
        </row>
        <row r="55">
          <cell r="B55" t="str">
            <v>Waterbound-Distemper-     2 coats</v>
          </cell>
          <cell r="C55" t="str">
            <v xml:space="preserve">Distempering the walls with water bound distemper two coats, including cost and conveyance of all materials and labour charges etc. complete </v>
          </cell>
          <cell r="D55">
            <v>34.940000000000005</v>
          </cell>
          <cell r="E55" t="str">
            <v>1 Sqm</v>
          </cell>
        </row>
        <row r="56">
          <cell r="B56" t="str">
            <v>Oilbound-Distemper-          2 coats</v>
          </cell>
          <cell r="C56" t="str">
            <v xml:space="preserve">Distempering the walls with oil bound distemper two coats, including cost and conveyance of all materials and labour charges etc. complete </v>
          </cell>
          <cell r="D56">
            <v>36.36</v>
          </cell>
          <cell r="E56" t="str">
            <v>1 Sqm</v>
          </cell>
        </row>
        <row r="57">
          <cell r="B57" t="str">
            <v>Synthetic enamel(1 prime+ 2 coats)-New Wood</v>
          </cell>
          <cell r="C57" t="str">
            <v xml:space="preserve">Painting new wood work with synthetic enamel paint two coats over a primary coat, including cost and conveyance of all materials and labour charges etc. complete </v>
          </cell>
          <cell r="D57">
            <v>60.56</v>
          </cell>
          <cell r="E57" t="str">
            <v>1 Sqm</v>
          </cell>
        </row>
        <row r="58">
          <cell r="B58" t="str">
            <v>Synthetic enamel(1 prime+ 1 coat)-New wood</v>
          </cell>
          <cell r="C58" t="str">
            <v xml:space="preserve">Painting new wood work with synthetic enamel paint one coat over a primary coat, including cost and conveyance of all materials and labour charges etc. complete </v>
          </cell>
          <cell r="D58">
            <v>44.21</v>
          </cell>
          <cell r="E58" t="str">
            <v>1 Sqm</v>
          </cell>
        </row>
        <row r="59">
          <cell r="B59" t="str">
            <v>Door-Teak wood-1.2x2.1</v>
          </cell>
          <cell r="C59" t="str">
            <v>Supply and fixing of teak wood fully panelled door of size 1.20 x 2.10, including fixing of MS powder coated furniture and including cost and conveyance of all materials and labour charges etc. complete</v>
          </cell>
          <cell r="D59">
            <v>10336.6</v>
          </cell>
          <cell r="E59" t="str">
            <v>1 No</v>
          </cell>
        </row>
        <row r="60">
          <cell r="B60" t="str">
            <v>Door-Teak wood- 1.05x2.0</v>
          </cell>
          <cell r="C60" t="str">
            <v>Supply and fixing of teak wood fully panelled door of size 1.05 x 2.00, including fixing of MS powder coated furniture and including cost and conveyance of all materials and labour charges etc. complete</v>
          </cell>
          <cell r="D60">
            <v>8738.3000000000011</v>
          </cell>
          <cell r="E60" t="str">
            <v>1 No</v>
          </cell>
        </row>
        <row r="61">
          <cell r="B61" t="str">
            <v>Door-Country wood-1.2x2.1</v>
          </cell>
          <cell r="C61" t="str">
            <v>Supply and fixing of Country wood fully panelled door of size 1.20 x 2.10, including fixing of MS powder coated furniture and including cost and conveyance of all materials and labour charges etc. complete</v>
          </cell>
          <cell r="D61">
            <v>4377.4000000000005</v>
          </cell>
          <cell r="E61" t="str">
            <v>1 No</v>
          </cell>
        </row>
        <row r="62">
          <cell r="B62" t="str">
            <v>Door-Country wood- 1.05x2.0</v>
          </cell>
          <cell r="C62" t="str">
            <v>Supply and fixing of Country wood fully panelled door of size 1.05 x 2.00, including fixing of MS powder coated furniture and including cost and conveyance of all materials and labour charges etc. complete</v>
          </cell>
          <cell r="D62">
            <v>3748.1000000000004</v>
          </cell>
          <cell r="E62" t="str">
            <v>1 No</v>
          </cell>
        </row>
        <row r="63">
          <cell r="B63" t="str">
            <v>Window-Teak wood- 0.90x1.35</v>
          </cell>
          <cell r="C63" t="str">
            <v>Supply and fixing of teak wood fully panelled Window of size 0.90 x 1.35, including fixing of MS grill to the frame and MS powder coated furniture and including cost and conveyance of all materials and labour charges etc. complete</v>
          </cell>
          <cell r="D63">
            <v>6102.3</v>
          </cell>
          <cell r="E63" t="str">
            <v>1 No</v>
          </cell>
        </row>
        <row r="64">
          <cell r="B64" t="str">
            <v>Window-Teak wood- 1.50x1.35</v>
          </cell>
          <cell r="C64" t="str">
            <v>Supply and fixing of teak wood fully panelled Window of size 1.50 x 1.35, including fixing of MS grill to the frame and MS powder coated furniture and including cost and conveyance of all materials and labour charges etc. complete</v>
          </cell>
          <cell r="D64">
            <v>9821.6</v>
          </cell>
          <cell r="E64" t="str">
            <v>1 No</v>
          </cell>
        </row>
        <row r="65">
          <cell r="B65" t="str">
            <v>Window-Country wood- 0.90x1.35</v>
          </cell>
          <cell r="C65" t="str">
            <v>Supply and fixing of Country wood fully panelled Window of size 0.90 x 1.35, including fixing of MS grill to the frame and MS powder coated furniture and including cost and conveyance of all materials and labour charges etc. complete</v>
          </cell>
          <cell r="D65">
            <v>2933.8</v>
          </cell>
          <cell r="E65" t="str">
            <v>1 No</v>
          </cell>
        </row>
        <row r="66">
          <cell r="B66" t="str">
            <v>Window-Country wood- 1.50x1.35</v>
          </cell>
          <cell r="C66" t="str">
            <v>Supply and fixing of Country wood fully panelled Window of size 1.50 x 1.35, including fixing of MS grill to the frame and MS powder coated furniture and including cost and conveyance of all materials and labour charges etc. complete</v>
          </cell>
          <cell r="D66">
            <v>4720</v>
          </cell>
          <cell r="E66" t="str">
            <v>1 No</v>
          </cell>
        </row>
        <row r="67">
          <cell r="B67" t="str">
            <v>Cement jali 25 mm thick</v>
          </cell>
          <cell r="C67" t="str">
            <v>Supply and fixing of Cement jali of 25 mm thick including cost,conveyance and fixing charges etc. complete.</v>
          </cell>
          <cell r="D67">
            <v>131.1</v>
          </cell>
          <cell r="E67" t="str">
            <v>1 Sqm</v>
          </cell>
        </row>
        <row r="68">
          <cell r="B68" t="str">
            <v>Cement jali 40 mm thick</v>
          </cell>
          <cell r="C68" t="str">
            <v>Supply and fixing of Cement jali of 40 mm thick including cost,conveyance and fixing charges etc. complete.</v>
          </cell>
          <cell r="D68">
            <v>169.60000000000002</v>
          </cell>
          <cell r="E68" t="str">
            <v>1 Sqm</v>
          </cell>
        </row>
        <row r="69">
          <cell r="B69" t="str">
            <v>Cement jali 50 mm thick</v>
          </cell>
          <cell r="C69" t="str">
            <v>Supply and fixing of Cement jali of 50 mm thick including cost,conveyance and fixing charges etc. complete.</v>
          </cell>
          <cell r="D69">
            <v>232</v>
          </cell>
          <cell r="E69" t="str">
            <v>1 Sqm</v>
          </cell>
        </row>
        <row r="70">
          <cell r="B70" t="str">
            <v>Dismantling Brick Masonary in CM</v>
          </cell>
          <cell r="C70" t="str">
            <v>Dismantling the Brick Masonry in cement mortor and clearing away</v>
          </cell>
          <cell r="D70">
            <v>138.6</v>
          </cell>
          <cell r="E70" t="str">
            <v>1 Cum</v>
          </cell>
        </row>
        <row r="71">
          <cell r="B71" t="str">
            <v>Dismantling the Old CM Plastering</v>
          </cell>
          <cell r="C71" t="str">
            <v>Dismantling the Old Cement Mortor Plastering  and clearing away</v>
          </cell>
          <cell r="D71">
            <v>2.87</v>
          </cell>
          <cell r="E71" t="str">
            <v>1 Sqm</v>
          </cell>
        </row>
        <row r="72">
          <cell r="B72" t="str">
            <v>Dismantling R.C.C.</v>
          </cell>
          <cell r="C72" t="str">
            <v>Dismantling the R.C.C and clearing away</v>
          </cell>
          <cell r="D72">
            <v>1196.9000000000001</v>
          </cell>
          <cell r="E72" t="str">
            <v>1 Cum</v>
          </cell>
        </row>
        <row r="73">
          <cell r="B73" t="str">
            <v>Dismantling Doors &amp; Windows</v>
          </cell>
          <cell r="C73" t="str">
            <v>Removing the Doors &amp; Windows including removal of frame, hinges and fastenings</v>
          </cell>
          <cell r="D73">
            <v>41.2</v>
          </cell>
          <cell r="E73" t="str">
            <v>1 Sqm</v>
          </cell>
        </row>
        <row r="74">
          <cell r="B74" t="str">
            <v>Dismantling Cuddapah slab flooring</v>
          </cell>
          <cell r="C74" t="str">
            <v>Dismantling the Cuddapah slab flooring  and clearing away and carefully satckingmaterials for reuse</v>
          </cell>
          <cell r="D74">
            <v>4.12</v>
          </cell>
          <cell r="E74" t="str">
            <v>1 Sqm</v>
          </cell>
        </row>
        <row r="75">
          <cell r="B75" t="str">
            <v>Dismantling  Wrought and framed timber in roofs</v>
          </cell>
          <cell r="C75" t="str">
            <v>Dismantling the Wrought and framed timber in roofs clearing away and carefully satcking materials for reuse</v>
          </cell>
          <cell r="D75">
            <v>122.30000000000001</v>
          </cell>
          <cell r="E75" t="str">
            <v>1 Cum</v>
          </cell>
        </row>
        <row r="76">
          <cell r="B76" t="str">
            <v>Sand filling-Irrespective of thickness</v>
          </cell>
          <cell r="C76" t="str">
            <v>Construction of sand base including cost, conveyance,seigniorage of local sand and stacking at site to departmental gauge for premeasurements, and spreading the same with hand roller consolidation irrespective of thickness in layers,etc.complete</v>
          </cell>
          <cell r="D76">
            <v>205.20000000000002</v>
          </cell>
          <cell r="E76" t="str">
            <v>1 Cum</v>
          </cell>
        </row>
        <row r="77">
          <cell r="B77" t="str">
            <v>GSB-Irrespective of thickness</v>
          </cell>
          <cell r="C77" t="str">
            <v>Construction of gravel sub base including cost and conveyance of good gravel and filling sand at 2:1 ratio, stacking at site to departmental gauge for pre measurements and spreading the same with hand roller consolidation irrespective of thickness in laye</v>
          </cell>
          <cell r="D77">
            <v>258.8</v>
          </cell>
          <cell r="E77" t="str">
            <v>1 Cum</v>
          </cell>
        </row>
        <row r="78">
          <cell r="B78" t="str">
            <v>GSB-irrespective of thickness (for shoulders)</v>
          </cell>
          <cell r="C78" t="str">
            <v>Construction of gravel sub base including cost and conveyance of good gravel , stacking at site to departmental gauge for pre measurements and spreading the same with hand roller consolidation irrespective of thickness in layers -and  watering ,ncluding a</v>
          </cell>
          <cell r="D78">
            <v>258.8</v>
          </cell>
          <cell r="E78" t="str">
            <v>1 Cum</v>
          </cell>
        </row>
        <row r="79">
          <cell r="B79" t="str">
            <v>GSB-225(loose)/150(compact)</v>
          </cell>
          <cell r="C79" t="str">
            <v>Construction of gravel sub base including cost and conveyance of good gravel and filling sand at 2:1 ratio, stacking at site to departmental gauge for pre measurements for loose thickness of 225 mm to proper camber, watering and consolidation with power r</v>
          </cell>
          <cell r="D79">
            <v>372.40000000000003</v>
          </cell>
          <cell r="E79" t="str">
            <v>1 Cum</v>
          </cell>
        </row>
        <row r="80">
          <cell r="B80" t="str">
            <v>GSB-150(loose)/100(compact)</v>
          </cell>
          <cell r="C80" t="str">
            <v>Construction of gravel sub base including cost and conveyance of good gravel and filling sand at 2:1 ratio, stacking at site to departmental gauge for pre measurements for loose thickness of 150 mm to proper camber, watering and consolidation with power r</v>
          </cell>
          <cell r="D80">
            <v>386.70000000000005</v>
          </cell>
          <cell r="E80" t="str">
            <v>1 Cum</v>
          </cell>
        </row>
        <row r="81">
          <cell r="B81" t="str">
            <v>GSB-112.5(loose)/75(compact)</v>
          </cell>
          <cell r="C81" t="str">
            <v>Construction of gravel sub base including cost and conveyance of good gravel and filling sand at 2:1 ratio, stacking at site to departmental gauge for pre measurements for loose thickness of 112.5 mm to proper camber, watering and consolidation with power</v>
          </cell>
          <cell r="D81">
            <v>377</v>
          </cell>
          <cell r="E81" t="str">
            <v>1 Cum</v>
          </cell>
        </row>
        <row r="82">
          <cell r="B82" t="str">
            <v>GSB-75(loose)/50(compact)</v>
          </cell>
          <cell r="C82" t="str">
            <v>Construction of gravel sub base including cost and conveyance of good gravel and filling sand at 2:1 ratio, stacking at site to departmental gauge for pre measurements for loose thickness of 75 mm to proper camber, watering and consolidation with power ro</v>
          </cell>
          <cell r="D82">
            <v>383.6</v>
          </cell>
          <cell r="E82" t="str">
            <v>1 Cum</v>
          </cell>
        </row>
        <row r="83">
          <cell r="B83" t="str">
            <v>WBM-Gr II-75 mm</v>
          </cell>
          <cell r="C83" t="str">
            <v>Construction of WBM road using Grade II metal(40-65 mm) including stacking the material at work site to departmental gauge for premeasurements and spreading the same to 100 mm loose thick to proper camber, rolling, watering, spreading the screenings of 5-</v>
          </cell>
          <cell r="D83">
            <v>1661.5</v>
          </cell>
          <cell r="E83" t="str">
            <v>1 Cum</v>
          </cell>
        </row>
        <row r="84">
          <cell r="B84" t="str">
            <v xml:space="preserve">Picking old metalled surface (50-100mm)&amp;gravel blindage </v>
          </cell>
          <cell r="C84" t="str">
            <v>Picking old metalled surface (50-100mm), sectioning and blindage with gravel and power roller consolidation.</v>
          </cell>
          <cell r="D84">
            <v>11.39</v>
          </cell>
          <cell r="E84" t="str">
            <v>1 Sqm</v>
          </cell>
        </row>
        <row r="85">
          <cell r="B85" t="str">
            <v>Gravel blindage on existing WBM</v>
          </cell>
          <cell r="C85" t="str">
            <v>Providing  gravel blindage over existing WBM surface including watering and rolling with hand roller.</v>
          </cell>
          <cell r="D85">
            <v>6.63</v>
          </cell>
          <cell r="E85" t="str">
            <v>1 Sqm</v>
          </cell>
        </row>
        <row r="86">
          <cell r="B86" t="str">
            <v>VCC(1:1.5:3)-CC Pavement</v>
          </cell>
          <cell r="C86" t="str">
            <v xml:space="preserve">VCC(!:1.5:3) mix using 2/3 qantity of 20 mm HBG MC chips,1/3 quantity of 12 mm HBG MC chips, using a minimum of 425 kgs of cement, and 125 micron plastic sheet,including cost, conveyance, seigniorage charges of all materials, labour charges etc. complete </v>
          </cell>
          <cell r="D86">
            <v>4105.7</v>
          </cell>
          <cell r="E86" t="str">
            <v>1 Cum</v>
          </cell>
        </row>
        <row r="87">
          <cell r="B87" t="str">
            <v>VCC(1:1.5:3)-CC Pavement(with fly ash)</v>
          </cell>
          <cell r="C87" t="str">
            <v xml:space="preserve">VCC(!:1.5:3) mix using 2/3 qantity of 20 mm HBG MC chips,1/3 quantity of 12 mm HBG MC chips, using a minimum quantity of 361 kgs of cement and 64 kgs of flyash per 1 cum,and 125 micron plastic sheet, including cost, conveyance, seigniorage charges of all </v>
          </cell>
          <cell r="D87">
            <v>3826.1000000000004</v>
          </cell>
          <cell r="E87" t="str">
            <v>1 Cum</v>
          </cell>
        </row>
        <row r="88">
          <cell r="B88" t="str">
            <v>Mastic pad-25.4 mm</v>
          </cell>
          <cell r="C88" t="str">
            <v>Cost,Supply and placing of mastic pad 25.4 mm thick, including all labour charges</v>
          </cell>
          <cell r="D88">
            <v>697.90000000000009</v>
          </cell>
          <cell r="E88" t="str">
            <v>1 Sqm</v>
          </cell>
        </row>
        <row r="89">
          <cell r="B89" t="str">
            <v>Mastic pad-12.7 mm</v>
          </cell>
          <cell r="C89" t="str">
            <v>Cost,Supply and placing of mastic pad 12.7 mm thick, including all labour charges</v>
          </cell>
          <cell r="D89">
            <v>399.40000000000003</v>
          </cell>
          <cell r="E89" t="str">
            <v>1 Sqm</v>
          </cell>
        </row>
        <row r="90">
          <cell r="B90" t="str">
            <v>Tar Sheet</v>
          </cell>
          <cell r="C90" t="str">
            <v>Cost,Supply and placing Asphaltic tar sheet, including all labour charges</v>
          </cell>
          <cell r="D90">
            <v>48.900000000000006</v>
          </cell>
          <cell r="E90" t="str">
            <v>1 Sqm</v>
          </cell>
        </row>
        <row r="91">
          <cell r="B91" t="str">
            <v>150 mm  RCC-NP2  Pipes-2 no/row</v>
          </cell>
          <cell r="C91" t="str">
            <v>150 mm dia RCC-NP2  Pipes-2 no. in a row including cost of pipes,collars, Laying and fixing of RCC hume pipes in position including lifting,aligning etc. complete fixing with collars</v>
          </cell>
          <cell r="D91">
            <v>155.70000000000002</v>
          </cell>
          <cell r="E91" t="str">
            <v>1 Rm</v>
          </cell>
        </row>
        <row r="92">
          <cell r="B92" t="str">
            <v>225 mm  RCC-NP2  Pipes-2 no/row</v>
          </cell>
          <cell r="C92" t="str">
            <v>225 mm dia RCC-NP2  Pipes-2 no. in a row including cost of pipes,collars, Laying and fixing of RCC hume pipes in position including lifting,aligning etc. complete fixing with collars</v>
          </cell>
          <cell r="D92">
            <v>198.20000000000002</v>
          </cell>
          <cell r="E92" t="str">
            <v>1 Rm</v>
          </cell>
        </row>
        <row r="93">
          <cell r="B93" t="str">
            <v>300 mm  RCC-NP2  Pipes-2 no/row</v>
          </cell>
          <cell r="C93" t="str">
            <v>300 mm dia RCC-NP2  Pipes-2 no. in a row including cost of pipes,collars, Laying and fixing of RCC hume pipes in position including lifting,aligning etc. complete fixing with collars</v>
          </cell>
          <cell r="D93">
            <v>300.3</v>
          </cell>
          <cell r="E93" t="str">
            <v>1 Rm</v>
          </cell>
        </row>
        <row r="94">
          <cell r="B94" t="str">
            <v>450 mm  RCC-NP2  Pipes-2 no/row</v>
          </cell>
          <cell r="C94" t="str">
            <v>450 mm dia RCC-NP2  Pipes-2 no. in a row including cost of pipes,collars, Laying and fixing of RCC hume pipes in position including lifting,aligning etc. complete fixing with collars</v>
          </cell>
          <cell r="D94">
            <v>525.4</v>
          </cell>
          <cell r="E94" t="str">
            <v>1 Rm</v>
          </cell>
        </row>
        <row r="95">
          <cell r="B95" t="str">
            <v>600 mm  RCC-NP2  Pipes-2 no/row</v>
          </cell>
          <cell r="C95" t="str">
            <v>600 mm dia RCC-NP2  Pipes-2 no. in a row including cost of pipes,collars, Laying and fixing of RCC hume pipes in position including lifting,aligning etc. complete fixing with collars</v>
          </cell>
          <cell r="D95">
            <v>849</v>
          </cell>
          <cell r="E95" t="str">
            <v>1 Rm</v>
          </cell>
        </row>
        <row r="96">
          <cell r="B96" t="str">
            <v>900 mm  RCC-NP2  Pipes-2 no/row</v>
          </cell>
          <cell r="C96" t="str">
            <v>900 mm dia RCC-NP2  Pipes-2 no. in a row including cost of pipes,collars, Laying and fixing of RCC hume pipes in position including lifting,aligning etc. complete fixing with collars</v>
          </cell>
          <cell r="D96">
            <v>1651.1000000000001</v>
          </cell>
          <cell r="E96" t="str">
            <v>1 Rm</v>
          </cell>
        </row>
        <row r="97">
          <cell r="B97" t="str">
            <v>150 mm  RCC-NP2  Pipes-3 no/row</v>
          </cell>
          <cell r="C97" t="str">
            <v>150 mm dia RCC-NP2  Pipes-3 no. in a row including cost of pipes,collars, Laying and fixing of RCC hume pipes in position including lifting,aligning etc. complete fixing with collars</v>
          </cell>
          <cell r="D97">
            <v>157.60000000000002</v>
          </cell>
          <cell r="E97" t="str">
            <v>1 Rm</v>
          </cell>
        </row>
        <row r="98">
          <cell r="B98" t="str">
            <v>225 mm  RCC-NP2  Pipes-3 no/row</v>
          </cell>
          <cell r="C98" t="str">
            <v>225 mm dia RCC-NP2  Pipes-3 no. in a row including cost of pipes,collars, Laying and fixing of RCC hume pipes in position including lifting,aligning etc. complete fixing with collars</v>
          </cell>
          <cell r="D98">
            <v>200.9</v>
          </cell>
          <cell r="E98" t="str">
            <v>1 Rm</v>
          </cell>
        </row>
        <row r="99">
          <cell r="B99" t="str">
            <v>300 mm  RCC-NP2  Pipes-3 no/row</v>
          </cell>
          <cell r="C99" t="str">
            <v>300 mm dia RCC-NP2  Pipes-3 no. in a row including cost of pipes,collars, Laying and fixing of RCC hume pipes in position including lifting,aligning etc. complete fixing with collars</v>
          </cell>
          <cell r="D99">
            <v>304.2</v>
          </cell>
          <cell r="E99" t="str">
            <v>1 Rm</v>
          </cell>
        </row>
        <row r="100">
          <cell r="B100" t="str">
            <v>450 mm  RCC-NP2  Pipes-3 no/row</v>
          </cell>
          <cell r="C100" t="str">
            <v>450 mm dia RCC-NP2  Pipes-3 no. in a row including cost of pipes,collars, Laying and fixing of RCC hume pipes in position including lifting,aligning etc. complete fixing with collars</v>
          </cell>
          <cell r="D100">
            <v>533.80000000000007</v>
          </cell>
          <cell r="E100" t="str">
            <v>1 Rm</v>
          </cell>
        </row>
        <row r="101">
          <cell r="B101" t="str">
            <v>600 mm  RCC-NP2  Pipes-3 no/row</v>
          </cell>
          <cell r="C101" t="str">
            <v>600 mm dia RCC-NP2  Pipes-3 no. in a row including cost of pipes,collars, Laying and fixing of RCC hume pipes in position including lifting,aligning etc. complete fixing with collars</v>
          </cell>
          <cell r="D101">
            <v>861.7</v>
          </cell>
          <cell r="E101" t="str">
            <v>1 Rm</v>
          </cell>
        </row>
        <row r="102">
          <cell r="B102" t="str">
            <v>900 mm  RCC-NP2  Pipes-3 no/row</v>
          </cell>
          <cell r="C102" t="str">
            <v>900 mm dia RCC-NP2  Pipes-3 no. in a row including cost of pipes,collars, Laying and fixing of RCC hume pipes in position including lifting,aligning etc. complete fixing with collars</v>
          </cell>
          <cell r="D102">
            <v>1679.2</v>
          </cell>
          <cell r="E102" t="str">
            <v>1 Rm</v>
          </cell>
        </row>
        <row r="103">
          <cell r="B103" t="str">
            <v>150 mm  RCC-NP2  Pipes-4 no/row</v>
          </cell>
          <cell r="C103" t="str">
            <v>150 mm dia RCC-NP2  Pipes-4 no. in a row including cost of pipes,collars, Laying and fixing of RCC hume pipes in position including lifting,aligning etc. complete fixing with collars</v>
          </cell>
          <cell r="D103">
            <v>158.60000000000002</v>
          </cell>
          <cell r="E103" t="str">
            <v>1 Rm</v>
          </cell>
        </row>
        <row r="104">
          <cell r="B104" t="str">
            <v>225 mm  RCC-NP2  Pipes-4 no/row</v>
          </cell>
          <cell r="C104" t="str">
            <v>225 mm dia RCC-NP2  Pipes-4 no. in a row including cost of pipes,collars, Laying and fixing of RCC hume pipes in position including lifting,aligning etc. complete fixing with collars</v>
          </cell>
          <cell r="D104">
            <v>202.3</v>
          </cell>
          <cell r="E104" t="str">
            <v>1 Rm</v>
          </cell>
        </row>
        <row r="105">
          <cell r="B105" t="str">
            <v>300 mm  RCC-NP2  Pipes-4 no/row</v>
          </cell>
          <cell r="C105" t="str">
            <v>300 mm dia RCC-NP2  Pipes-4 no. in a row including cost of pipes,collars, Laying and fixing of RCC hume pipes in position including lifting,aligning etc. complete fixing with collars</v>
          </cell>
          <cell r="D105">
            <v>306.2</v>
          </cell>
          <cell r="E105" t="str">
            <v>1 Rm</v>
          </cell>
        </row>
        <row r="106">
          <cell r="B106" t="str">
            <v>450 mm  RCC-NP2  Pipes-4 no/row</v>
          </cell>
          <cell r="C106" t="str">
            <v>450 mm dia RCC-NP2  Pipes-4 no. in a row including cost of pipes,collars, Laying and fixing of RCC hume pipes in position including lifting,aligning etc. complete fixing with collars</v>
          </cell>
          <cell r="D106">
            <v>537.9</v>
          </cell>
          <cell r="E106" t="str">
            <v>1 Rm</v>
          </cell>
        </row>
        <row r="107">
          <cell r="B107" t="str">
            <v>600 mm  RCC-NP2  Pipes-4 no/row</v>
          </cell>
          <cell r="C107" t="str">
            <v>600 mm dia RCC-NP2  Pipes-4 no. in a row including cost of pipes,collars, Laying and fixing of RCC hume pipes in position including lifting,aligning etc. complete fixing with collars</v>
          </cell>
          <cell r="D107">
            <v>868</v>
          </cell>
          <cell r="E107" t="str">
            <v>1 Rm</v>
          </cell>
        </row>
        <row r="108">
          <cell r="B108" t="str">
            <v>900 mm  RCC-NP2  Pipes-4 no/row</v>
          </cell>
          <cell r="C108" t="str">
            <v>900 mm dia RCC-NP2  Pipes-4 no. in a row including cost of pipes,collars, Laying and fixing of RCC hume pipes in position including lifting,aligning etc. complete fixing with collars</v>
          </cell>
          <cell r="D108">
            <v>1693.1000000000001</v>
          </cell>
          <cell r="E108" t="str">
            <v>1 Rm</v>
          </cell>
        </row>
      </sheetData>
      <sheetData sheetId="17" refreshError="1"/>
      <sheetData sheetId="18" refreshError="1"/>
    </sheetDataSet>
  </externalBook>
</externalLink>
</file>

<file path=xl/externalLinks/externalLink104.xml><?xml version="1.0" encoding="utf-8"?>
<externalLink xmlns="http://schemas.openxmlformats.org/spreadsheetml/2006/main">
  <externalBook xmlns:r="http://schemas.openxmlformats.org/officeDocument/2006/relationships" r:id="rId1">
    <sheetNames>
      <sheetName val="comp statement (2)"/>
      <sheetName val="Lead"/>
      <sheetName val="Data_Renuals"/>
      <sheetName val="Estimate"/>
      <sheetName val="spe"/>
      <sheetName val="Conveyance"/>
      <sheetName val="Specification"/>
    </sheetNames>
    <sheetDataSet>
      <sheetData sheetId="0"/>
      <sheetData sheetId="1">
        <row r="15">
          <cell r="N15">
            <v>992.13</v>
          </cell>
        </row>
      </sheetData>
      <sheetData sheetId="2"/>
      <sheetData sheetId="3"/>
      <sheetData sheetId="4"/>
      <sheetData sheetId="5"/>
      <sheetData sheetId="6" refreshError="1"/>
    </sheetDataSet>
  </externalBook>
</externalLink>
</file>

<file path=xl/externalLinks/externalLink105.xml><?xml version="1.0" encoding="utf-8"?>
<externalLink xmlns="http://schemas.openxmlformats.org/spreadsheetml/2006/main">
  <externalBook xmlns:r="http://schemas.openxmlformats.org/officeDocument/2006/relationships" r:id="rId1">
    <sheetNames>
      <sheetName val="index"/>
      <sheetName val="gen_abst"/>
      <sheetName val="abstract"/>
      <sheetName val="detailed"/>
      <sheetName val="water"/>
      <sheetName val="data_new"/>
      <sheetName val="lead-st"/>
      <sheetName val="v"/>
      <sheetName val="r"/>
      <sheetName val="l"/>
      <sheetName val="electrical"/>
      <sheetName val="marking"/>
      <sheetName val="beams"/>
      <sheetName val="features"/>
      <sheetName val="c_wall"/>
      <sheetName val="Le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106.xml><?xml version="1.0" encoding="utf-8"?>
<externalLink xmlns="http://schemas.openxmlformats.org/spreadsheetml/2006/main">
  <externalBook xmlns:r="http://schemas.openxmlformats.org/officeDocument/2006/relationships" r:id="rId1">
    <sheetNames>
      <sheetName val="index"/>
      <sheetName val="gen_abst"/>
      <sheetName val="abstract"/>
      <sheetName val="detailed"/>
      <sheetName val="water"/>
      <sheetName val="data_new"/>
      <sheetName val="lead-st"/>
      <sheetName val="v"/>
      <sheetName val="r"/>
      <sheetName val="l"/>
      <sheetName val="electrical"/>
      <sheetName val="marking"/>
      <sheetName val="beams"/>
      <sheetName val="features"/>
      <sheetName val="c_wall"/>
      <sheetName val="ssr-rates"/>
      <sheetName val="Plant &amp;  Machinery"/>
      <sheetName val="Material"/>
      <sheetName val="Labour"/>
      <sheetName val="Lead"/>
      <sheetName val="LEADS"/>
      <sheetName val="Road data"/>
      <sheetName val="Lead statement"/>
      <sheetName val="quarry"/>
      <sheetName val="Specification"/>
      <sheetName val="pvc-pipe-rates"/>
      <sheetName val="MRATES"/>
      <sheetName val="0000000000000"/>
      <sheetName val="RMR"/>
      <sheetName val="data existing_do not delete"/>
      <sheetName val="m"/>
      <sheetName val="maya"/>
      <sheetName val="dat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07.xml><?xml version="1.0" encoding="utf-8"?>
<externalLink xmlns="http://schemas.openxmlformats.org/spreadsheetml/2006/main">
  <externalBook xmlns:r="http://schemas.openxmlformats.org/officeDocument/2006/relationships" r:id="rId1">
    <sheetNames>
      <sheetName val="index"/>
      <sheetName val="gen_abst"/>
      <sheetName val="abstract"/>
      <sheetName val="detailed"/>
      <sheetName val="water"/>
      <sheetName val="data_new"/>
      <sheetName val="lead-st"/>
      <sheetName val="v"/>
      <sheetName val="r"/>
      <sheetName val="l"/>
      <sheetName val="electrical"/>
      <sheetName val="marking"/>
      <sheetName val="beams"/>
      <sheetName val="features"/>
      <sheetName val="c_wall"/>
      <sheetName val="Lead"/>
      <sheetName val="stone"/>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refreshError="1"/>
      <sheetData sheetId="16" refreshError="1"/>
    </sheetDataSet>
  </externalBook>
</externalLink>
</file>

<file path=xl/externalLinks/externalLink108.xml><?xml version="1.0" encoding="utf-8"?>
<externalLink xmlns="http://schemas.openxmlformats.org/spreadsheetml/2006/main">
  <externalBook xmlns:r="http://schemas.openxmlformats.org/officeDocument/2006/relationships" r:id="rId1">
    <sheetNames>
      <sheetName val="DATA"/>
      <sheetName val="2V_3M_SLAB (2)"/>
      <sheetName val="RD_X"/>
      <sheetName val="ROAD_DAM_100M"/>
      <sheetName val="RD_100M"/>
      <sheetName val="CC_WC"/>
      <sheetName val="RD_VENTES"/>
      <sheetName val="r"/>
    </sheetNames>
    <sheetDataSet>
      <sheetData sheetId="0">
        <row r="20">
          <cell r="H20">
            <v>4</v>
          </cell>
        </row>
      </sheetData>
      <sheetData sheetId="1"/>
      <sheetData sheetId="2" refreshError="1"/>
      <sheetData sheetId="3"/>
      <sheetData sheetId="4"/>
      <sheetData sheetId="5"/>
      <sheetData sheetId="6"/>
      <sheetData sheetId="7" refreshError="1"/>
    </sheetDataSet>
  </externalBook>
</externalLink>
</file>

<file path=xl/externalLinks/externalLink109.xml><?xml version="1.0" encoding="utf-8"?>
<externalLink xmlns="http://schemas.openxmlformats.org/spreadsheetml/2006/main">
  <externalBook xmlns:r="http://schemas.openxmlformats.org/officeDocument/2006/relationships" r:id="rId1">
    <sheetNames>
      <sheetName val="mpp"/>
      <sheetName val="data_new"/>
      <sheetName val="lead-st"/>
      <sheetName val="v"/>
      <sheetName val="r"/>
      <sheetName val="l"/>
      <sheetName val="DATA"/>
    </sheetNames>
    <sheetDataSet>
      <sheetData sheetId="0" refreshError="1"/>
      <sheetData sheetId="1" refreshError="1"/>
      <sheetData sheetId="2" refreshError="1"/>
      <sheetData sheetId="3" refreshError="1"/>
      <sheetData sheetId="4" refreshError="1">
        <row r="4">
          <cell r="F4">
            <v>65</v>
          </cell>
        </row>
      </sheetData>
      <sheetData sheetId="5" refreshError="1"/>
      <sheetData sheetId="6"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dex"/>
      <sheetName val="gen_abst"/>
      <sheetName val="abstract"/>
      <sheetName val="detailed"/>
      <sheetName val="water"/>
      <sheetName val="data_new"/>
      <sheetName val="lead-st"/>
      <sheetName val="v"/>
      <sheetName val="r"/>
      <sheetName val="l"/>
      <sheetName val="electrical"/>
      <sheetName val="marking"/>
      <sheetName val="beams"/>
      <sheetName val="features"/>
      <sheetName val="c_wall"/>
      <sheetName val="Sheet1"/>
      <sheetName val="leads"/>
      <sheetName val="0000000000000"/>
      <sheetName val="ssr-rates"/>
      <sheetName val="rdamdata"/>
    </sheetNames>
    <sheetDataSet>
      <sheetData sheetId="0"/>
      <sheetData sheetId="1"/>
      <sheetData sheetId="2"/>
      <sheetData sheetId="3"/>
      <sheetData sheetId="4"/>
      <sheetData sheetId="5"/>
      <sheetData sheetId="6"/>
      <sheetData sheetId="7"/>
      <sheetData sheetId="8" refreshError="1">
        <row r="2">
          <cell r="F2">
            <v>100</v>
          </cell>
        </row>
        <row r="4">
          <cell r="F4">
            <v>65</v>
          </cell>
        </row>
      </sheetData>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Set>
  </externalBook>
</externalLink>
</file>

<file path=xl/externalLinks/externalLink110.xml><?xml version="1.0" encoding="utf-8"?>
<externalLink xmlns="http://schemas.openxmlformats.org/spreadsheetml/2006/main">
  <externalBook xmlns:r="http://schemas.openxmlformats.org/officeDocument/2006/relationships" r:id="rId1">
    <sheetNames>
      <sheetName val="One vent Pipe"/>
      <sheetName val="Four vents"/>
      <sheetName val="two vents"/>
      <sheetName val="data"/>
      <sheetName val="Lead"/>
      <sheetName val="Designs"/>
      <sheetName val="3Vents"/>
      <sheetName val="Abut"/>
      <sheetName val="Pier"/>
      <sheetName val="Speci"/>
      <sheetName val="One vent "/>
      <sheetName val="Material"/>
      <sheetName val="Sheet1"/>
      <sheetName val="Contents"/>
      <sheetName val="Plant &amp;  Machinery"/>
      <sheetName val="Labour"/>
      <sheetName val="Lead statement (2)"/>
      <sheetName val="Lead statement"/>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Sheet3"/>
      <sheetName val="Lead (2)"/>
      <sheetName val="Data (2)"/>
      <sheetName val="Estimate"/>
      <sheetName val="XXXXXXXXXXXXX"/>
      <sheetName val="0000000000000"/>
      <sheetName val="6.5% (2)"/>
      <sheetName val="est (2)"/>
      <sheetName val="XXXXXXXXXXXX0"/>
      <sheetName val="Abstract (2)"/>
      <sheetName val="Detailed"/>
      <sheetName val="key (2)"/>
      <sheetName val="pro-B (2)"/>
      <sheetName val="est  (mord)"/>
      <sheetName val="est(old) "/>
      <sheetName val="6.5%"/>
      <sheetName val="10%"/>
      <sheetName val="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8">
          <cell r="D18">
            <v>137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11.xml><?xml version="1.0" encoding="utf-8"?>
<externalLink xmlns="http://schemas.openxmlformats.org/spreadsheetml/2006/main">
  <externalBook xmlns:r="http://schemas.openxmlformats.org/officeDocument/2006/relationships" r:id="rId1">
    <sheetNames>
      <sheetName val="0000000000000"/>
      <sheetName val="6x4"/>
      <sheetName val="data"/>
      <sheetName val="Lead"/>
      <sheetName val="00000"/>
      <sheetName val="AAAAAAAAAAAAA"/>
      <sheetName val="ew OG"/>
      <sheetName val="ew-DiMs"/>
      <sheetName val="ssr-rates"/>
      <sheetName val="PVC"/>
      <sheetName val="HDPE"/>
      <sheetName val="BWSCP"/>
      <sheetName val="GRP"/>
      <sheetName val="DI"/>
      <sheetName val="PSC"/>
      <sheetName val="AC"/>
      <sheetName val="CI"/>
      <sheetName val="MS8mm-revised"/>
      <sheetName val="MSdata"/>
      <sheetName val="msinlining"/>
      <sheetName val="wiremesh"/>
      <sheetName val="RCC"/>
      <sheetName val="DI Weights"/>
      <sheetName val="Wt of HDPE"/>
      <sheetName val="lazwts"/>
      <sheetName val="hdpe-rates"/>
      <sheetName val="hdpe_invoice"/>
      <sheetName val="pvc_invoice"/>
      <sheetName val="hdpe weights"/>
      <sheetName val="pvc-rates"/>
      <sheetName val="Sheet1"/>
      <sheetName val="PVC weights"/>
      <sheetName val="leads"/>
      <sheetName val="Labour"/>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2.xml><?xml version="1.0" encoding="utf-8"?>
<externalLink xmlns="http://schemas.openxmlformats.org/spreadsheetml/2006/main">
  <externalBook xmlns:r="http://schemas.openxmlformats.org/officeDocument/2006/relationships" r:id="rId1">
    <sheetNames>
      <sheetName val="0000000000000"/>
      <sheetName val="6x4"/>
      <sheetName val="data"/>
      <sheetName val="Lead"/>
      <sheetName val="00000"/>
      <sheetName val="AAAAAAAAAAAAA"/>
      <sheetName val="ew OG"/>
      <sheetName val="ew-DiMs"/>
      <sheetName val="ssr-rates"/>
      <sheetName val="PVC"/>
      <sheetName val="HDPE"/>
      <sheetName val="BWSCP"/>
      <sheetName val="GRP"/>
      <sheetName val="DI"/>
      <sheetName val="PSC"/>
      <sheetName val="AC"/>
      <sheetName val="CI"/>
      <sheetName val="MS8mm-revised"/>
      <sheetName val="MSdata"/>
      <sheetName val="msinlining"/>
      <sheetName val="wiremesh"/>
      <sheetName val="RCC"/>
      <sheetName val="DI Weights"/>
      <sheetName val="Wt of HDPE"/>
      <sheetName val="lazwts"/>
      <sheetName val="hdpe-rates"/>
      <sheetName val="hdpe_invoice"/>
      <sheetName val="pvc_invoice"/>
      <sheetName val="hdpe weights"/>
      <sheetName val="pvc-rates"/>
      <sheetName val="Sheet1"/>
      <sheetName val="PVC weights"/>
      <sheetName val="leads"/>
      <sheetName val="maya"/>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3.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Sheet3"/>
      <sheetName val="0000000000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14.xml><?xml version="1.0" encoding="utf-8"?>
<externalLink xmlns="http://schemas.openxmlformats.org/spreadsheetml/2006/main">
  <externalBook xmlns:r="http://schemas.openxmlformats.org/officeDocument/2006/relationships" r:id="rId1">
    <sheetNames>
      <sheetName val="Cover Page"/>
      <sheetName val="Specification"/>
      <sheetName val="Anganwadi (2)"/>
      <sheetName val="Schedule"/>
      <sheetName val="Lead"/>
      <sheetName val="Latest data"/>
      <sheetName val="seig-1"/>
      <sheetName val="comparitive (2)"/>
      <sheetName val="comparitive"/>
      <sheetName val="Electrical"/>
      <sheetName val="Water Supply"/>
      <sheetName val="Latest Electrical data(25%)"/>
      <sheetName val="ELECTRICAL DATA"/>
      <sheetName val="Con (3)"/>
      <sheetName val="Data"/>
    </sheetNames>
    <sheetDataSet>
      <sheetData sheetId="0"/>
      <sheetData sheetId="1">
        <row r="5">
          <cell r="I5">
            <v>11.2</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dex"/>
      <sheetName val="gen_abst"/>
      <sheetName val="abstract"/>
      <sheetName val="detailed"/>
      <sheetName val="water"/>
      <sheetName val="data_new"/>
      <sheetName val="lead-st"/>
      <sheetName val="v"/>
      <sheetName val="r"/>
      <sheetName val="l"/>
      <sheetName val="electrical"/>
      <sheetName val="marking"/>
      <sheetName val="beams"/>
      <sheetName val="features"/>
      <sheetName val="c_wall"/>
      <sheetName val="Sheet1"/>
      <sheetName val="rdamdata"/>
      <sheetName val="leads"/>
      <sheetName val="Sheet3"/>
      <sheetName val="ssr-rates"/>
    </sheetNames>
    <sheetDataSet>
      <sheetData sheetId="0"/>
      <sheetData sheetId="1"/>
      <sheetData sheetId="2"/>
      <sheetData sheetId="3"/>
      <sheetData sheetId="4"/>
      <sheetData sheetId="5"/>
      <sheetData sheetId="6"/>
      <sheetData sheetId="7"/>
      <sheetData sheetId="8" refreshError="1">
        <row r="2">
          <cell r="F2">
            <v>100</v>
          </cell>
        </row>
        <row r="4">
          <cell r="F4">
            <v>65</v>
          </cell>
        </row>
      </sheetData>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ro_bldg"/>
      <sheetName val="mpp_bldg"/>
      <sheetName val="abstract"/>
      <sheetName val="detailed"/>
      <sheetName val="sanitory"/>
      <sheetName val="septic_tank"/>
      <sheetName val="electri"/>
      <sheetName val="c_wall"/>
      <sheetName val="data_sein"/>
      <sheetName val="v"/>
      <sheetName val="r"/>
      <sheetName val="l"/>
      <sheetName val="door"/>
      <sheetName val="win"/>
      <sheetName val="Lead"/>
      <sheetName val="leads"/>
      <sheetName val="rdamdata"/>
      <sheetName val="Road Detail Est."/>
      <sheetName val="Road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A2">
            <v>1</v>
          </cell>
          <cell r="B2" t="str">
            <v>Name of the work</v>
          </cell>
          <cell r="C2" t="str">
            <v>Construction of MPP Building at  Nadigudem</v>
          </cell>
        </row>
        <row r="3">
          <cell r="A3">
            <v>2</v>
          </cell>
          <cell r="B3" t="str">
            <v>Est.cost</v>
          </cell>
          <cell r="C3">
            <v>17</v>
          </cell>
        </row>
        <row r="4">
          <cell r="A4">
            <v>3</v>
          </cell>
          <cell r="B4" t="str">
            <v>Grant</v>
          </cell>
          <cell r="C4" t="str">
            <v>MPP</v>
          </cell>
        </row>
        <row r="5">
          <cell r="A5">
            <v>4</v>
          </cell>
          <cell r="B5" t="str">
            <v>Soils</v>
          </cell>
          <cell r="C5" t="str">
            <v>og</v>
          </cell>
        </row>
        <row r="6">
          <cell r="A6">
            <v>5</v>
          </cell>
          <cell r="B6" t="str">
            <v>Cement</v>
          </cell>
          <cell r="C6">
            <v>0</v>
          </cell>
          <cell r="D6">
            <v>2500</v>
          </cell>
          <cell r="E6" t="str">
            <v>/MT</v>
          </cell>
        </row>
        <row r="7">
          <cell r="A7">
            <v>6</v>
          </cell>
          <cell r="B7" t="str">
            <v>Steel</v>
          </cell>
          <cell r="C7">
            <v>0</v>
          </cell>
          <cell r="D7">
            <v>15000</v>
          </cell>
          <cell r="E7" t="str">
            <v>/MT</v>
          </cell>
        </row>
        <row r="8">
          <cell r="A8">
            <v>7</v>
          </cell>
          <cell r="B8" t="str">
            <v>Metal lead</v>
          </cell>
          <cell r="C8" t="str">
            <v>Akupamula</v>
          </cell>
          <cell r="D8">
            <v>15</v>
          </cell>
          <cell r="E8" t="str">
            <v>KM</v>
          </cell>
        </row>
        <row r="9">
          <cell r="A9">
            <v>8</v>
          </cell>
          <cell r="B9" t="str">
            <v>Crushed meal lead</v>
          </cell>
          <cell r="C9" t="str">
            <v>Akupamula</v>
          </cell>
          <cell r="D9">
            <v>15</v>
          </cell>
          <cell r="E9" t="str">
            <v>KM</v>
          </cell>
        </row>
        <row r="10">
          <cell r="A10">
            <v>9</v>
          </cell>
          <cell r="B10" t="str">
            <v>Sand Lead</v>
          </cell>
          <cell r="C10" t="str">
            <v>Palair</v>
          </cell>
          <cell r="D10">
            <v>32</v>
          </cell>
          <cell r="E10" t="str">
            <v>KM</v>
          </cell>
        </row>
        <row r="11">
          <cell r="A11">
            <v>10</v>
          </cell>
          <cell r="B11" t="str">
            <v>Bricks lead</v>
          </cell>
          <cell r="C11" t="str">
            <v>Kishnavagu</v>
          </cell>
          <cell r="D11">
            <v>6</v>
          </cell>
          <cell r="E11" t="str">
            <v>KM</v>
          </cell>
        </row>
        <row r="12">
          <cell r="A12">
            <v>11</v>
          </cell>
          <cell r="B12" t="str">
            <v>Polished Shabad Stone lead</v>
          </cell>
          <cell r="C12" t="str">
            <v>Kodad</v>
          </cell>
          <cell r="D12">
            <v>22</v>
          </cell>
          <cell r="E12" t="str">
            <v>KM</v>
          </cell>
        </row>
        <row r="13">
          <cell r="A13">
            <v>12</v>
          </cell>
          <cell r="B13" t="str">
            <v>Village</v>
          </cell>
          <cell r="C13" t="str">
            <v>Nadigudem</v>
          </cell>
        </row>
        <row r="14">
          <cell r="A14">
            <v>13</v>
          </cell>
          <cell r="B14" t="str">
            <v>mandal code</v>
          </cell>
          <cell r="C14">
            <v>0</v>
          </cell>
          <cell r="D14">
            <v>145</v>
          </cell>
        </row>
        <row r="15">
          <cell r="A15">
            <v>14</v>
          </cell>
          <cell r="B15" t="str">
            <v>Acco proof powder</v>
          </cell>
          <cell r="C15">
            <v>30</v>
          </cell>
          <cell r="D15" t="str">
            <v>per kg</v>
          </cell>
        </row>
        <row r="16">
          <cell r="A16">
            <v>15</v>
          </cell>
          <cell r="B16" t="str">
            <v>Mandal</v>
          </cell>
          <cell r="C16" t="str">
            <v>Kodad</v>
          </cell>
        </row>
        <row r="17">
          <cell r="A17">
            <v>16</v>
          </cell>
          <cell r="B17" t="str">
            <v>Sub-division</v>
          </cell>
          <cell r="C17" t="str">
            <v>Kodad</v>
          </cell>
        </row>
        <row r="18">
          <cell r="A18">
            <v>17</v>
          </cell>
          <cell r="B18" t="str">
            <v>Division</v>
          </cell>
          <cell r="C18" t="str">
            <v>Miryalaguda</v>
          </cell>
        </row>
        <row r="19">
          <cell r="A19">
            <v>18</v>
          </cell>
          <cell r="B19" t="str">
            <v>SO</v>
          </cell>
          <cell r="C19" t="str">
            <v>ae</v>
          </cell>
        </row>
        <row r="20">
          <cell r="A20">
            <v>19</v>
          </cell>
          <cell r="B20" t="str">
            <v>AE</v>
          </cell>
          <cell r="C20" t="str">
            <v>K.Ranadheer Reddy</v>
          </cell>
        </row>
        <row r="21">
          <cell r="A21">
            <v>20</v>
          </cell>
          <cell r="B21" t="str">
            <v>DEE</v>
          </cell>
          <cell r="C21" t="str">
            <v>D.Vijaya Kumar</v>
          </cell>
        </row>
        <row r="22">
          <cell r="A22">
            <v>21</v>
          </cell>
          <cell r="B22" t="str">
            <v>EE</v>
          </cell>
          <cell r="C22" t="str">
            <v>VVRAS Jagannatha Rao</v>
          </cell>
        </row>
      </sheetData>
      <sheetData sheetId="10" refreshError="1">
        <row r="1">
          <cell r="B1" t="str">
            <v>SNO</v>
          </cell>
          <cell r="C1" t="str">
            <v>SSITEMNO</v>
          </cell>
          <cell r="D1">
            <v>0</v>
          </cell>
          <cell r="E1">
            <v>0</v>
          </cell>
          <cell r="F1" t="str">
            <v>DETAILS</v>
          </cell>
          <cell r="G1" t="str">
            <v>Unit</v>
          </cell>
          <cell r="H1" t="str">
            <v>PER</v>
          </cell>
          <cell r="I1" t="str">
            <v>RATE</v>
          </cell>
        </row>
        <row r="2">
          <cell r="B2">
            <v>1</v>
          </cell>
          <cell r="C2" t="str">
            <v>1ab</v>
          </cell>
          <cell r="D2">
            <v>0</v>
          </cell>
          <cell r="E2">
            <v>0</v>
          </cell>
          <cell r="F2" t="str">
            <v>1st Class Mason</v>
          </cell>
          <cell r="G2">
            <v>1</v>
          </cell>
          <cell r="H2" t="str">
            <v>each</v>
          </cell>
          <cell r="I2">
            <v>86</v>
          </cell>
        </row>
        <row r="3">
          <cell r="B3">
            <v>26</v>
          </cell>
          <cell r="C3">
            <v>17</v>
          </cell>
          <cell r="D3">
            <v>0</v>
          </cell>
          <cell r="E3">
            <v>0</v>
          </cell>
          <cell r="F3" t="str">
            <v>Spl.grade Mason</v>
          </cell>
          <cell r="G3">
            <v>1</v>
          </cell>
          <cell r="H3" t="str">
            <v>each</v>
          </cell>
          <cell r="I3">
            <v>0</v>
          </cell>
        </row>
        <row r="4">
          <cell r="B4">
            <v>28</v>
          </cell>
          <cell r="C4" t="str">
            <v>1a</v>
          </cell>
          <cell r="D4">
            <v>0</v>
          </cell>
          <cell r="E4">
            <v>0</v>
          </cell>
          <cell r="F4" t="str">
            <v>2nd Class Mason</v>
          </cell>
          <cell r="G4">
            <v>1</v>
          </cell>
          <cell r="H4" t="str">
            <v>each</v>
          </cell>
          <cell r="I4">
            <v>75</v>
          </cell>
        </row>
        <row r="5">
          <cell r="B5">
            <v>53</v>
          </cell>
          <cell r="C5">
            <v>2</v>
          </cell>
          <cell r="D5">
            <v>0</v>
          </cell>
          <cell r="E5">
            <v>0</v>
          </cell>
          <cell r="F5" t="str">
            <v>Man Mazdoor</v>
          </cell>
          <cell r="G5">
            <v>1</v>
          </cell>
          <cell r="H5" t="str">
            <v>each</v>
          </cell>
          <cell r="I5">
            <v>55</v>
          </cell>
        </row>
        <row r="6">
          <cell r="B6">
            <v>54</v>
          </cell>
          <cell r="C6">
            <v>3</v>
          </cell>
          <cell r="D6">
            <v>0</v>
          </cell>
          <cell r="E6">
            <v>0</v>
          </cell>
          <cell r="F6" t="str">
            <v>Woman Mazdoor</v>
          </cell>
          <cell r="G6">
            <v>1</v>
          </cell>
          <cell r="H6" t="str">
            <v>each</v>
          </cell>
          <cell r="I6">
            <v>55</v>
          </cell>
        </row>
        <row r="7">
          <cell r="B7">
            <v>60</v>
          </cell>
          <cell r="C7" t="str">
            <v>1a</v>
          </cell>
          <cell r="D7">
            <v>0</v>
          </cell>
          <cell r="E7">
            <v>0</v>
          </cell>
          <cell r="F7" t="str">
            <v>2nd Class Bricks</v>
          </cell>
          <cell r="G7">
            <v>1000</v>
          </cell>
          <cell r="H7" t="str">
            <v>Nos</v>
          </cell>
          <cell r="I7">
            <v>1200</v>
          </cell>
        </row>
        <row r="8">
          <cell r="B8">
            <v>67</v>
          </cell>
          <cell r="C8" t="str">
            <v>2c</v>
          </cell>
          <cell r="D8">
            <v>0</v>
          </cell>
          <cell r="E8">
            <v>0</v>
          </cell>
          <cell r="F8" t="str">
            <v>RR stone Granite Variety</v>
          </cell>
          <cell r="G8">
            <v>1</v>
          </cell>
          <cell r="H8" t="str">
            <v>cum</v>
          </cell>
          <cell r="I8">
            <v>75</v>
          </cell>
        </row>
        <row r="9">
          <cell r="B9">
            <v>72</v>
          </cell>
          <cell r="C9" t="str">
            <v>3a</v>
          </cell>
          <cell r="D9">
            <v>0</v>
          </cell>
          <cell r="E9">
            <v>0</v>
          </cell>
          <cell r="F9" t="str">
            <v>CR stone Granite Variety</v>
          </cell>
          <cell r="G9">
            <v>1</v>
          </cell>
          <cell r="H9" t="str">
            <v>cum</v>
          </cell>
          <cell r="I9">
            <v>109</v>
          </cell>
        </row>
        <row r="10">
          <cell r="B10">
            <v>80</v>
          </cell>
          <cell r="C10">
            <v>0</v>
          </cell>
          <cell r="D10">
            <v>0</v>
          </cell>
          <cell r="E10">
            <v>0</v>
          </cell>
          <cell r="F10" t="str">
            <v>6 mm SS</v>
          </cell>
          <cell r="G10">
            <v>1</v>
          </cell>
          <cell r="H10" t="str">
            <v>cum</v>
          </cell>
          <cell r="I10">
            <v>170</v>
          </cell>
        </row>
        <row r="11">
          <cell r="B11">
            <v>81</v>
          </cell>
          <cell r="C11">
            <v>0</v>
          </cell>
          <cell r="D11">
            <v>0</v>
          </cell>
          <cell r="E11">
            <v>0</v>
          </cell>
          <cell r="F11" t="str">
            <v>5 to 7 mm IRC</v>
          </cell>
          <cell r="G11">
            <v>1</v>
          </cell>
          <cell r="H11" t="str">
            <v>cum</v>
          </cell>
          <cell r="I11">
            <v>170</v>
          </cell>
        </row>
        <row r="12">
          <cell r="B12">
            <v>82</v>
          </cell>
          <cell r="C12">
            <v>0</v>
          </cell>
          <cell r="D12">
            <v>0</v>
          </cell>
          <cell r="E12">
            <v>0</v>
          </cell>
          <cell r="F12" t="str">
            <v>10 mm SS</v>
          </cell>
          <cell r="G12">
            <v>1</v>
          </cell>
          <cell r="H12" t="str">
            <v>cum</v>
          </cell>
          <cell r="I12">
            <v>250</v>
          </cell>
        </row>
        <row r="13">
          <cell r="B13">
            <v>83</v>
          </cell>
          <cell r="C13">
            <v>0</v>
          </cell>
          <cell r="D13">
            <v>0</v>
          </cell>
          <cell r="E13">
            <v>0</v>
          </cell>
          <cell r="F13" t="str">
            <v>10 to 11.2 IRC</v>
          </cell>
          <cell r="G13">
            <v>1</v>
          </cell>
          <cell r="H13" t="str">
            <v>cum</v>
          </cell>
          <cell r="I13">
            <v>250</v>
          </cell>
        </row>
        <row r="14">
          <cell r="B14">
            <v>84</v>
          </cell>
          <cell r="C14">
            <v>0</v>
          </cell>
          <cell r="D14">
            <v>0</v>
          </cell>
          <cell r="E14">
            <v>0</v>
          </cell>
          <cell r="F14" t="str">
            <v>12 mm SS</v>
          </cell>
          <cell r="G14">
            <v>1</v>
          </cell>
          <cell r="H14" t="str">
            <v>cum</v>
          </cell>
          <cell r="I14">
            <v>300</v>
          </cell>
        </row>
        <row r="15">
          <cell r="B15">
            <v>85</v>
          </cell>
          <cell r="C15">
            <v>0</v>
          </cell>
          <cell r="D15">
            <v>0</v>
          </cell>
          <cell r="E15">
            <v>0</v>
          </cell>
          <cell r="F15" t="str">
            <v>12 to 14 mm IRC</v>
          </cell>
          <cell r="G15">
            <v>1</v>
          </cell>
          <cell r="H15" t="str">
            <v>cum</v>
          </cell>
          <cell r="I15">
            <v>300</v>
          </cell>
        </row>
        <row r="16">
          <cell r="B16">
            <v>86</v>
          </cell>
          <cell r="C16">
            <v>0</v>
          </cell>
          <cell r="D16">
            <v>0</v>
          </cell>
          <cell r="E16">
            <v>0</v>
          </cell>
          <cell r="F16" t="str">
            <v>20 mm SS</v>
          </cell>
          <cell r="G16">
            <v>1</v>
          </cell>
          <cell r="H16" t="str">
            <v>cum</v>
          </cell>
          <cell r="I16">
            <v>380</v>
          </cell>
        </row>
        <row r="17">
          <cell r="B17">
            <v>87</v>
          </cell>
          <cell r="C17">
            <v>0</v>
          </cell>
          <cell r="D17">
            <v>0</v>
          </cell>
          <cell r="E17">
            <v>0</v>
          </cell>
          <cell r="F17" t="str">
            <v>20 to 22 mm IRC</v>
          </cell>
          <cell r="G17">
            <v>1</v>
          </cell>
          <cell r="H17" t="str">
            <v>cum</v>
          </cell>
          <cell r="I17">
            <v>375</v>
          </cell>
        </row>
        <row r="18">
          <cell r="B18">
            <v>88</v>
          </cell>
          <cell r="C18">
            <v>0</v>
          </cell>
          <cell r="D18">
            <v>0</v>
          </cell>
          <cell r="E18">
            <v>0</v>
          </cell>
          <cell r="F18" t="str">
            <v>25 mm SS</v>
          </cell>
          <cell r="G18">
            <v>1</v>
          </cell>
          <cell r="H18" t="str">
            <v>cum</v>
          </cell>
          <cell r="I18">
            <v>300</v>
          </cell>
        </row>
        <row r="19">
          <cell r="B19">
            <v>89</v>
          </cell>
          <cell r="C19">
            <v>0</v>
          </cell>
          <cell r="D19">
            <v>0</v>
          </cell>
          <cell r="E19">
            <v>0</v>
          </cell>
          <cell r="F19" t="str">
            <v>25 to 27 mm IRC</v>
          </cell>
          <cell r="G19">
            <v>1</v>
          </cell>
          <cell r="H19" t="str">
            <v>cum</v>
          </cell>
          <cell r="I19">
            <v>300</v>
          </cell>
        </row>
        <row r="20">
          <cell r="B20">
            <v>90</v>
          </cell>
          <cell r="C20">
            <v>0</v>
          </cell>
          <cell r="D20">
            <v>0</v>
          </cell>
          <cell r="E20">
            <v>0</v>
          </cell>
          <cell r="F20" t="str">
            <v>40 mm SS</v>
          </cell>
          <cell r="G20">
            <v>1</v>
          </cell>
          <cell r="H20" t="str">
            <v>cum</v>
          </cell>
          <cell r="I20">
            <v>215</v>
          </cell>
        </row>
        <row r="21">
          <cell r="B21">
            <v>91</v>
          </cell>
          <cell r="C21">
            <v>0</v>
          </cell>
          <cell r="D21">
            <v>0</v>
          </cell>
          <cell r="E21">
            <v>0</v>
          </cell>
          <cell r="F21" t="str">
            <v>40 to 45 mm IRC</v>
          </cell>
          <cell r="G21">
            <v>1</v>
          </cell>
          <cell r="H21" t="str">
            <v>cum</v>
          </cell>
          <cell r="I21">
            <v>200</v>
          </cell>
        </row>
        <row r="22">
          <cell r="B22">
            <v>92</v>
          </cell>
          <cell r="C22">
            <v>0</v>
          </cell>
          <cell r="D22">
            <v>0</v>
          </cell>
          <cell r="E22">
            <v>0</v>
          </cell>
          <cell r="F22" t="str">
            <v>50 mm SS</v>
          </cell>
          <cell r="G22">
            <v>1</v>
          </cell>
          <cell r="H22" t="str">
            <v>cum</v>
          </cell>
          <cell r="I22">
            <v>150</v>
          </cell>
        </row>
        <row r="23">
          <cell r="B23">
            <v>93</v>
          </cell>
          <cell r="C23">
            <v>0</v>
          </cell>
          <cell r="D23">
            <v>0</v>
          </cell>
          <cell r="E23">
            <v>0</v>
          </cell>
          <cell r="F23" t="str">
            <v>50 to 55mm IRC</v>
          </cell>
          <cell r="G23">
            <v>1</v>
          </cell>
          <cell r="H23" t="str">
            <v>cum</v>
          </cell>
          <cell r="I23">
            <v>120</v>
          </cell>
        </row>
        <row r="24">
          <cell r="B24">
            <v>94</v>
          </cell>
          <cell r="C24">
            <v>0</v>
          </cell>
          <cell r="D24">
            <v>0</v>
          </cell>
          <cell r="E24">
            <v>0</v>
          </cell>
          <cell r="F24" t="str">
            <v>60 mm SS</v>
          </cell>
          <cell r="G24">
            <v>1</v>
          </cell>
          <cell r="H24" t="str">
            <v>cum</v>
          </cell>
          <cell r="I24">
            <v>150</v>
          </cell>
        </row>
        <row r="25">
          <cell r="B25">
            <v>95</v>
          </cell>
          <cell r="C25">
            <v>0</v>
          </cell>
          <cell r="D25">
            <v>0</v>
          </cell>
          <cell r="E25">
            <v>0</v>
          </cell>
          <cell r="F25" t="str">
            <v>60 to 63 mm IRC</v>
          </cell>
          <cell r="G25">
            <v>1</v>
          </cell>
          <cell r="H25" t="str">
            <v>cum</v>
          </cell>
          <cell r="I25">
            <v>110</v>
          </cell>
        </row>
        <row r="26">
          <cell r="B26">
            <v>96</v>
          </cell>
          <cell r="C26">
            <v>0</v>
          </cell>
          <cell r="D26">
            <v>0</v>
          </cell>
          <cell r="E26">
            <v>0</v>
          </cell>
          <cell r="F26" t="str">
            <v>65 mm SS</v>
          </cell>
          <cell r="G26">
            <v>1</v>
          </cell>
          <cell r="H26" t="str">
            <v>cum</v>
          </cell>
          <cell r="I26">
            <v>150</v>
          </cell>
        </row>
        <row r="27">
          <cell r="B27">
            <v>97</v>
          </cell>
          <cell r="C27">
            <v>0</v>
          </cell>
          <cell r="D27">
            <v>0</v>
          </cell>
          <cell r="E27">
            <v>0</v>
          </cell>
          <cell r="F27" t="str">
            <v>65 mm IRC</v>
          </cell>
          <cell r="G27">
            <v>1</v>
          </cell>
          <cell r="H27" t="str">
            <v>cum</v>
          </cell>
          <cell r="I27">
            <v>120</v>
          </cell>
        </row>
        <row r="28">
          <cell r="B28">
            <v>98</v>
          </cell>
          <cell r="C28">
            <v>0</v>
          </cell>
          <cell r="D28">
            <v>0</v>
          </cell>
          <cell r="E28">
            <v>0</v>
          </cell>
          <cell r="F28" t="str">
            <v>75 mm SS</v>
          </cell>
          <cell r="G28">
            <v>1</v>
          </cell>
          <cell r="H28" t="str">
            <v>cum</v>
          </cell>
          <cell r="I28">
            <v>95</v>
          </cell>
        </row>
        <row r="29">
          <cell r="B29">
            <v>99</v>
          </cell>
          <cell r="C29">
            <v>0</v>
          </cell>
          <cell r="D29">
            <v>0</v>
          </cell>
          <cell r="E29">
            <v>0</v>
          </cell>
          <cell r="F29" t="str">
            <v>75 mm IRC</v>
          </cell>
          <cell r="G29">
            <v>1</v>
          </cell>
          <cell r="H29" t="str">
            <v>cum</v>
          </cell>
          <cell r="I29">
            <v>95</v>
          </cell>
        </row>
        <row r="30">
          <cell r="B30">
            <v>100</v>
          </cell>
          <cell r="C30">
            <v>0</v>
          </cell>
          <cell r="D30">
            <v>0</v>
          </cell>
          <cell r="E30">
            <v>0</v>
          </cell>
          <cell r="F30" t="str">
            <v>Blasting</v>
          </cell>
          <cell r="G30">
            <v>1</v>
          </cell>
          <cell r="H30" t="str">
            <v>cum</v>
          </cell>
          <cell r="I30">
            <v>40</v>
          </cell>
        </row>
        <row r="31">
          <cell r="B31">
            <v>101</v>
          </cell>
          <cell r="C31">
            <v>0</v>
          </cell>
          <cell r="D31">
            <v>0</v>
          </cell>
          <cell r="E31">
            <v>0</v>
          </cell>
          <cell r="F31" t="str">
            <v>Metal Crushing</v>
          </cell>
          <cell r="G31">
            <v>1</v>
          </cell>
          <cell r="H31" t="str">
            <v>cum</v>
          </cell>
          <cell r="I31">
            <v>0.25</v>
          </cell>
        </row>
        <row r="32">
          <cell r="B32">
            <v>127</v>
          </cell>
          <cell r="C32">
            <v>9</v>
          </cell>
          <cell r="D32">
            <v>0</v>
          </cell>
          <cell r="E32">
            <v>0</v>
          </cell>
          <cell r="F32" t="str">
            <v>Gravel</v>
          </cell>
          <cell r="G32">
            <v>1</v>
          </cell>
          <cell r="H32" t="str">
            <v>cum</v>
          </cell>
          <cell r="I32">
            <v>25</v>
          </cell>
        </row>
        <row r="33">
          <cell r="B33">
            <v>128</v>
          </cell>
          <cell r="C33">
            <v>0</v>
          </cell>
          <cell r="D33">
            <v>0</v>
          </cell>
          <cell r="E33">
            <v>0</v>
          </cell>
          <cell r="F33" t="str">
            <v>Quarry rubbish</v>
          </cell>
          <cell r="G33">
            <v>1</v>
          </cell>
          <cell r="H33" t="str">
            <v>cum</v>
          </cell>
          <cell r="I33">
            <v>11</v>
          </cell>
        </row>
        <row r="34">
          <cell r="B34">
            <v>129</v>
          </cell>
          <cell r="C34">
            <v>0</v>
          </cell>
          <cell r="D34">
            <v>0</v>
          </cell>
          <cell r="E34">
            <v>0</v>
          </cell>
          <cell r="F34" t="str">
            <v>Sand for Mortar, Seal coat</v>
          </cell>
          <cell r="G34">
            <v>1</v>
          </cell>
          <cell r="H34" t="str">
            <v>cum</v>
          </cell>
          <cell r="I34">
            <v>50</v>
          </cell>
        </row>
        <row r="35">
          <cell r="B35">
            <v>130</v>
          </cell>
          <cell r="C35">
            <v>0</v>
          </cell>
          <cell r="D35">
            <v>0</v>
          </cell>
          <cell r="E35">
            <v>0</v>
          </cell>
          <cell r="F35" t="str">
            <v>Sand for Filling, Blindage</v>
          </cell>
          <cell r="G35">
            <v>1</v>
          </cell>
          <cell r="H35" t="str">
            <v>cum</v>
          </cell>
          <cell r="I35">
            <v>20</v>
          </cell>
        </row>
        <row r="36">
          <cell r="B36">
            <v>133</v>
          </cell>
          <cell r="C36">
            <v>15</v>
          </cell>
          <cell r="D36">
            <v>0</v>
          </cell>
          <cell r="E36">
            <v>0</v>
          </cell>
          <cell r="F36" t="str">
            <v>40 mm thick 0.762 m x.457 m</v>
          </cell>
          <cell r="G36">
            <v>1</v>
          </cell>
          <cell r="H36" t="str">
            <v>sqm</v>
          </cell>
          <cell r="I36">
            <v>70</v>
          </cell>
        </row>
        <row r="37">
          <cell r="B37">
            <v>134</v>
          </cell>
          <cell r="C37">
            <v>16</v>
          </cell>
          <cell r="D37">
            <v>0</v>
          </cell>
          <cell r="E37">
            <v>0</v>
          </cell>
          <cell r="F37" t="str">
            <v>50 mm thick 0.762 m x.457 m</v>
          </cell>
          <cell r="G37">
            <v>1</v>
          </cell>
          <cell r="H37" t="str">
            <v>sqm</v>
          </cell>
          <cell r="I37">
            <v>80</v>
          </cell>
        </row>
        <row r="38">
          <cell r="B38">
            <v>136</v>
          </cell>
          <cell r="C38">
            <v>0</v>
          </cell>
          <cell r="D38">
            <v>0</v>
          </cell>
          <cell r="E38">
            <v>0</v>
          </cell>
          <cell r="F38" t="str">
            <v>25.4 mm thick White</v>
          </cell>
          <cell r="G38">
            <v>10</v>
          </cell>
          <cell r="H38" t="str">
            <v>sqm</v>
          </cell>
          <cell r="I38">
            <v>550</v>
          </cell>
        </row>
        <row r="39">
          <cell r="B39">
            <v>137</v>
          </cell>
          <cell r="C39">
            <v>0</v>
          </cell>
          <cell r="D39">
            <v>0</v>
          </cell>
          <cell r="E39">
            <v>0</v>
          </cell>
          <cell r="F39" t="str">
            <v>25.4 mm thick Blue</v>
          </cell>
          <cell r="G39">
            <v>10</v>
          </cell>
          <cell r="H39" t="str">
            <v>sqm</v>
          </cell>
          <cell r="I39">
            <v>600</v>
          </cell>
        </row>
        <row r="40">
          <cell r="B40">
            <v>138</v>
          </cell>
          <cell r="C40">
            <v>0</v>
          </cell>
          <cell r="D40">
            <v>0</v>
          </cell>
          <cell r="E40">
            <v>0</v>
          </cell>
          <cell r="F40" t="str">
            <v>25.4 mm thick White</v>
          </cell>
          <cell r="G40">
            <v>10</v>
          </cell>
          <cell r="H40" t="str">
            <v>sqm</v>
          </cell>
          <cell r="I40">
            <v>600</v>
          </cell>
        </row>
        <row r="41">
          <cell r="B41">
            <v>139</v>
          </cell>
          <cell r="C41">
            <v>0</v>
          </cell>
          <cell r="D41">
            <v>0</v>
          </cell>
          <cell r="E41">
            <v>0</v>
          </cell>
          <cell r="F41" t="str">
            <v>25.4 mm thick Blue</v>
          </cell>
          <cell r="G41">
            <v>10</v>
          </cell>
          <cell r="H41" t="str">
            <v>sqm</v>
          </cell>
          <cell r="I41">
            <v>700</v>
          </cell>
        </row>
        <row r="42">
          <cell r="B42">
            <v>140</v>
          </cell>
          <cell r="C42">
            <v>0</v>
          </cell>
          <cell r="D42">
            <v>0</v>
          </cell>
          <cell r="E42">
            <v>0</v>
          </cell>
          <cell r="F42" t="str">
            <v>25.4 mm thick White  0.457mx0.457 m</v>
          </cell>
          <cell r="G42">
            <v>10</v>
          </cell>
          <cell r="H42" t="str">
            <v>sqm</v>
          </cell>
          <cell r="I42">
            <v>1000</v>
          </cell>
        </row>
        <row r="43">
          <cell r="B43">
            <v>141</v>
          </cell>
          <cell r="C43">
            <v>0</v>
          </cell>
          <cell r="D43">
            <v>0</v>
          </cell>
          <cell r="E43">
            <v>0</v>
          </cell>
          <cell r="F43" t="str">
            <v>25.4 mm thick Blue  0.457mx0.457 m</v>
          </cell>
          <cell r="G43">
            <v>10</v>
          </cell>
          <cell r="H43" t="str">
            <v>sqm</v>
          </cell>
          <cell r="I43">
            <v>1150</v>
          </cell>
        </row>
        <row r="44">
          <cell r="B44">
            <v>142</v>
          </cell>
          <cell r="C44">
            <v>20</v>
          </cell>
          <cell r="D44">
            <v>0</v>
          </cell>
          <cell r="E44">
            <v>0</v>
          </cell>
          <cell r="F44" t="str">
            <v>25.4 mm thick   0.457mx0.457 m</v>
          </cell>
          <cell r="G44">
            <v>10</v>
          </cell>
          <cell r="H44" t="str">
            <v>sqm</v>
          </cell>
          <cell r="I44">
            <v>900</v>
          </cell>
        </row>
        <row r="45">
          <cell r="B45">
            <v>143</v>
          </cell>
          <cell r="C45">
            <v>21</v>
          </cell>
          <cell r="D45">
            <v>0</v>
          </cell>
          <cell r="E45">
            <v>0</v>
          </cell>
          <cell r="F45" t="str">
            <v>25.4 mm thick 0.254mx0.254 m White</v>
          </cell>
          <cell r="G45">
            <v>10</v>
          </cell>
          <cell r="H45" t="str">
            <v>sqm</v>
          </cell>
          <cell r="I45">
            <v>2700</v>
          </cell>
        </row>
        <row r="46">
          <cell r="B46">
            <v>168</v>
          </cell>
          <cell r="C46">
            <v>0</v>
          </cell>
          <cell r="D46">
            <v>0</v>
          </cell>
          <cell r="E46">
            <v>0</v>
          </cell>
          <cell r="F46" t="str">
            <v>Cement Mortar</v>
          </cell>
          <cell r="G46">
            <v>1</v>
          </cell>
          <cell r="H46" t="str">
            <v>cum</v>
          </cell>
          <cell r="I46">
            <v>15</v>
          </cell>
        </row>
        <row r="47">
          <cell r="B47">
            <v>169</v>
          </cell>
          <cell r="C47">
            <v>0</v>
          </cell>
          <cell r="D47">
            <v>0</v>
          </cell>
          <cell r="E47">
            <v>0</v>
          </cell>
          <cell r="F47" t="str">
            <v>By Machine</v>
          </cell>
          <cell r="G47">
            <v>1</v>
          </cell>
          <cell r="H47" t="str">
            <v>cum</v>
          </cell>
          <cell r="I47">
            <v>25</v>
          </cell>
        </row>
        <row r="48">
          <cell r="B48">
            <v>175</v>
          </cell>
          <cell r="C48">
            <v>0</v>
          </cell>
          <cell r="D48">
            <v>0</v>
          </cell>
          <cell r="E48">
            <v>0</v>
          </cell>
          <cell r="F48" t="str">
            <v>White Cement</v>
          </cell>
          <cell r="G48">
            <v>1</v>
          </cell>
          <cell r="H48" t="str">
            <v>kg</v>
          </cell>
          <cell r="I48">
            <v>9</v>
          </cell>
        </row>
        <row r="49">
          <cell r="B49">
            <v>176</v>
          </cell>
          <cell r="C49">
            <v>0</v>
          </cell>
          <cell r="D49">
            <v>0</v>
          </cell>
          <cell r="E49">
            <v>0</v>
          </cell>
          <cell r="F49" t="str">
            <v xml:space="preserve">Scantling below 2m </v>
          </cell>
          <cell r="G49">
            <v>1</v>
          </cell>
          <cell r="H49" t="str">
            <v>cum</v>
          </cell>
          <cell r="I49">
            <v>50000</v>
          </cell>
        </row>
        <row r="50">
          <cell r="B50">
            <v>177</v>
          </cell>
          <cell r="C50">
            <v>0</v>
          </cell>
          <cell r="D50">
            <v>0</v>
          </cell>
          <cell r="E50">
            <v>0</v>
          </cell>
          <cell r="F50" t="str">
            <v xml:space="preserve">Scantling above 2m </v>
          </cell>
          <cell r="G50">
            <v>1</v>
          </cell>
          <cell r="H50" t="str">
            <v>cum</v>
          </cell>
          <cell r="I50">
            <v>52000</v>
          </cell>
        </row>
        <row r="51">
          <cell r="B51">
            <v>178</v>
          </cell>
          <cell r="C51">
            <v>0</v>
          </cell>
          <cell r="D51">
            <v>0</v>
          </cell>
          <cell r="E51">
            <v>0</v>
          </cell>
          <cell r="F51" t="str">
            <v>Planks of all sizes</v>
          </cell>
          <cell r="G51">
            <v>1</v>
          </cell>
          <cell r="H51" t="str">
            <v>cum</v>
          </cell>
          <cell r="I51">
            <v>55000</v>
          </cell>
        </row>
        <row r="52">
          <cell r="B52">
            <v>176</v>
          </cell>
          <cell r="C52">
            <v>0</v>
          </cell>
          <cell r="D52">
            <v>0</v>
          </cell>
          <cell r="E52">
            <v>0</v>
          </cell>
          <cell r="F52" t="str">
            <v xml:space="preserve">Scantling below 2m </v>
          </cell>
          <cell r="G52">
            <v>1</v>
          </cell>
          <cell r="H52" t="str">
            <v>cum</v>
          </cell>
          <cell r="I52">
            <v>40000</v>
          </cell>
        </row>
        <row r="53">
          <cell r="B53">
            <v>177</v>
          </cell>
          <cell r="C53">
            <v>0</v>
          </cell>
          <cell r="D53">
            <v>0</v>
          </cell>
          <cell r="E53">
            <v>0</v>
          </cell>
          <cell r="F53" t="str">
            <v xml:space="preserve">Scantling above 2m </v>
          </cell>
          <cell r="G53">
            <v>1</v>
          </cell>
          <cell r="H53" t="str">
            <v>cum</v>
          </cell>
          <cell r="I53">
            <v>42000</v>
          </cell>
        </row>
        <row r="54">
          <cell r="B54">
            <v>178</v>
          </cell>
          <cell r="C54">
            <v>0</v>
          </cell>
          <cell r="D54">
            <v>0</v>
          </cell>
          <cell r="E54">
            <v>0</v>
          </cell>
          <cell r="F54" t="str">
            <v>Planks of all sizes</v>
          </cell>
          <cell r="G54">
            <v>1</v>
          </cell>
          <cell r="H54" t="str">
            <v>cum</v>
          </cell>
          <cell r="I54">
            <v>45000</v>
          </cell>
        </row>
        <row r="55">
          <cell r="B55">
            <v>187</v>
          </cell>
          <cell r="C55">
            <v>0</v>
          </cell>
          <cell r="D55">
            <v>0</v>
          </cell>
          <cell r="E55">
            <v>0</v>
          </cell>
          <cell r="F55" t="str">
            <v>Steel fabrication</v>
          </cell>
          <cell r="G55">
            <v>1</v>
          </cell>
          <cell r="H55" t="str">
            <v>kg</v>
          </cell>
          <cell r="I55">
            <v>3.25</v>
          </cell>
        </row>
        <row r="56">
          <cell r="B56">
            <v>234</v>
          </cell>
          <cell r="C56">
            <v>0</v>
          </cell>
          <cell r="D56">
            <v>0</v>
          </cell>
          <cell r="E56">
            <v>0</v>
          </cell>
          <cell r="F56" t="str">
            <v>25 mm thick</v>
          </cell>
          <cell r="G56">
            <v>1</v>
          </cell>
          <cell r="H56" t="str">
            <v>sqm</v>
          </cell>
          <cell r="I56">
            <v>80</v>
          </cell>
        </row>
        <row r="57">
          <cell r="B57">
            <v>235</v>
          </cell>
          <cell r="C57">
            <v>0</v>
          </cell>
          <cell r="D57">
            <v>0</v>
          </cell>
          <cell r="E57">
            <v>0</v>
          </cell>
          <cell r="F57" t="str">
            <v>40 mm thick</v>
          </cell>
          <cell r="G57">
            <v>1</v>
          </cell>
          <cell r="H57" t="str">
            <v>sqm</v>
          </cell>
          <cell r="I57">
            <v>105</v>
          </cell>
        </row>
        <row r="58">
          <cell r="B58">
            <v>236</v>
          </cell>
          <cell r="C58">
            <v>0</v>
          </cell>
          <cell r="D58">
            <v>0</v>
          </cell>
          <cell r="E58">
            <v>0</v>
          </cell>
          <cell r="F58" t="str">
            <v>50 mm thick</v>
          </cell>
          <cell r="G58">
            <v>1</v>
          </cell>
          <cell r="H58" t="str">
            <v>sqm</v>
          </cell>
          <cell r="I58">
            <v>140</v>
          </cell>
        </row>
        <row r="59">
          <cell r="B59">
            <v>239</v>
          </cell>
          <cell r="C59">
            <v>0</v>
          </cell>
          <cell r="D59">
            <v>0</v>
          </cell>
          <cell r="E59">
            <v>0</v>
          </cell>
          <cell r="F59" t="str">
            <v>Dry powder Distemper</v>
          </cell>
          <cell r="G59">
            <v>1</v>
          </cell>
          <cell r="H59" t="str">
            <v>kg</v>
          </cell>
          <cell r="I59">
            <v>20</v>
          </cell>
        </row>
        <row r="60">
          <cell r="B60">
            <v>240</v>
          </cell>
          <cell r="C60">
            <v>0</v>
          </cell>
          <cell r="D60">
            <v>0</v>
          </cell>
          <cell r="E60">
            <v>0</v>
          </cell>
          <cell r="F60" t="str">
            <v>Oil bound washable Distemper</v>
          </cell>
          <cell r="G60">
            <v>1</v>
          </cell>
          <cell r="H60" t="str">
            <v>kg</v>
          </cell>
          <cell r="I60">
            <v>60</v>
          </cell>
        </row>
        <row r="61">
          <cell r="B61">
            <v>245</v>
          </cell>
          <cell r="C61">
            <v>0</v>
          </cell>
          <cell r="D61">
            <v>0</v>
          </cell>
          <cell r="E61">
            <v>0</v>
          </cell>
          <cell r="F61" t="str">
            <v>Alluminium paint 1st grade</v>
          </cell>
          <cell r="G61">
            <v>1</v>
          </cell>
          <cell r="H61" t="str">
            <v>litre</v>
          </cell>
          <cell r="I61">
            <v>176</v>
          </cell>
        </row>
        <row r="62">
          <cell r="B62">
            <v>246</v>
          </cell>
          <cell r="C62">
            <v>0</v>
          </cell>
          <cell r="D62">
            <v>0</v>
          </cell>
          <cell r="E62">
            <v>0</v>
          </cell>
          <cell r="F62" t="str">
            <v>Anti corrosive bitument pain (Black) grade -1</v>
          </cell>
          <cell r="G62">
            <v>1</v>
          </cell>
          <cell r="H62" t="str">
            <v>litre</v>
          </cell>
          <cell r="I62">
            <v>250</v>
          </cell>
        </row>
        <row r="63">
          <cell r="B63">
            <v>247</v>
          </cell>
          <cell r="C63">
            <v>0</v>
          </cell>
          <cell r="D63">
            <v>0</v>
          </cell>
          <cell r="E63">
            <v>0</v>
          </cell>
          <cell r="F63" t="str">
            <v>Red oxide Primer Paint grade-I</v>
          </cell>
          <cell r="G63">
            <v>1</v>
          </cell>
          <cell r="H63" t="str">
            <v>litre</v>
          </cell>
          <cell r="I63">
            <v>55</v>
          </cell>
        </row>
        <row r="64">
          <cell r="B64">
            <v>248</v>
          </cell>
          <cell r="C64">
            <v>0</v>
          </cell>
          <cell r="D64">
            <v>0</v>
          </cell>
          <cell r="E64">
            <v>0</v>
          </cell>
          <cell r="F64" t="str">
            <v>Red oxide Primer Paint grade-II</v>
          </cell>
          <cell r="G64">
            <v>1</v>
          </cell>
          <cell r="H64" t="str">
            <v>litre</v>
          </cell>
          <cell r="I64">
            <v>45</v>
          </cell>
        </row>
        <row r="65">
          <cell r="B65">
            <v>249</v>
          </cell>
          <cell r="C65">
            <v>0</v>
          </cell>
          <cell r="D65">
            <v>0</v>
          </cell>
          <cell r="E65">
            <v>0</v>
          </cell>
          <cell r="F65" t="str">
            <v>Synthetic enamel paints in all shades grade-I</v>
          </cell>
          <cell r="G65">
            <v>1</v>
          </cell>
          <cell r="H65" t="str">
            <v>litre</v>
          </cell>
          <cell r="I65">
            <v>130</v>
          </cell>
        </row>
        <row r="66">
          <cell r="B66">
            <v>250</v>
          </cell>
          <cell r="C66">
            <v>0</v>
          </cell>
          <cell r="D66">
            <v>0</v>
          </cell>
          <cell r="E66">
            <v>0</v>
          </cell>
          <cell r="F66" t="str">
            <v>Synthetic enamel paints in all shades grade-II</v>
          </cell>
          <cell r="G66">
            <v>1</v>
          </cell>
          <cell r="H66" t="str">
            <v>litre</v>
          </cell>
          <cell r="I66">
            <v>95</v>
          </cell>
        </row>
        <row r="67">
          <cell r="B67">
            <v>251</v>
          </cell>
          <cell r="C67">
            <v>0</v>
          </cell>
          <cell r="D67">
            <v>0</v>
          </cell>
          <cell r="E67">
            <v>0</v>
          </cell>
          <cell r="F67" t="str">
            <v>Plastic emultion paint grade-I</v>
          </cell>
          <cell r="G67">
            <v>1</v>
          </cell>
          <cell r="H67" t="str">
            <v>litre</v>
          </cell>
          <cell r="I67">
            <v>200</v>
          </cell>
        </row>
        <row r="68">
          <cell r="B68">
            <v>252</v>
          </cell>
          <cell r="C68">
            <v>63</v>
          </cell>
          <cell r="D68">
            <v>0</v>
          </cell>
          <cell r="E68">
            <v>0</v>
          </cell>
          <cell r="F68" t="str">
            <v>Oil Bound Distemper</v>
          </cell>
          <cell r="G68">
            <v>1</v>
          </cell>
          <cell r="H68" t="str">
            <v>kg</v>
          </cell>
          <cell r="I68">
            <v>40</v>
          </cell>
        </row>
        <row r="69">
          <cell r="B69">
            <v>253</v>
          </cell>
          <cell r="C69">
            <v>64</v>
          </cell>
          <cell r="D69">
            <v>0</v>
          </cell>
          <cell r="E69">
            <v>0</v>
          </cell>
          <cell r="F69" t="str">
            <v>Water proof cement paint of Superior Quality</v>
          </cell>
          <cell r="G69">
            <v>1</v>
          </cell>
          <cell r="H69" t="str">
            <v>kg</v>
          </cell>
          <cell r="I69">
            <v>30</v>
          </cell>
        </row>
        <row r="70">
          <cell r="B70">
            <v>254</v>
          </cell>
          <cell r="C70">
            <v>65</v>
          </cell>
          <cell r="D70">
            <v>0</v>
          </cell>
          <cell r="E70">
            <v>0</v>
          </cell>
          <cell r="F70" t="str">
            <v>White lead</v>
          </cell>
          <cell r="G70">
            <v>1</v>
          </cell>
          <cell r="H70" t="str">
            <v>kg</v>
          </cell>
          <cell r="I70">
            <v>50</v>
          </cell>
        </row>
        <row r="71">
          <cell r="B71">
            <v>255</v>
          </cell>
          <cell r="C71">
            <v>66</v>
          </cell>
          <cell r="D71">
            <v>0</v>
          </cell>
          <cell r="E71">
            <v>0</v>
          </cell>
          <cell r="F71" t="str">
            <v>Marble powder</v>
          </cell>
          <cell r="G71">
            <v>1</v>
          </cell>
          <cell r="H71" t="str">
            <v>kg</v>
          </cell>
          <cell r="I71">
            <v>12.5</v>
          </cell>
        </row>
        <row r="72">
          <cell r="B72">
            <v>256</v>
          </cell>
          <cell r="C72">
            <v>67</v>
          </cell>
          <cell r="D72">
            <v>0</v>
          </cell>
          <cell r="E72">
            <v>0</v>
          </cell>
          <cell r="F72" t="str">
            <v>Cement Primer grade-I</v>
          </cell>
          <cell r="G72">
            <v>1</v>
          </cell>
          <cell r="H72" t="str">
            <v>kg</v>
          </cell>
          <cell r="I72">
            <v>65</v>
          </cell>
        </row>
        <row r="73">
          <cell r="B73">
            <v>257</v>
          </cell>
          <cell r="C73">
            <v>0</v>
          </cell>
          <cell r="D73">
            <v>0</v>
          </cell>
          <cell r="E73">
            <v>0</v>
          </cell>
          <cell r="F73" t="str">
            <v>Cement Primer grade-II</v>
          </cell>
          <cell r="G73">
            <v>1</v>
          </cell>
          <cell r="H73" t="str">
            <v>kg</v>
          </cell>
          <cell r="I73">
            <v>50</v>
          </cell>
        </row>
        <row r="74">
          <cell r="B74">
            <v>274</v>
          </cell>
          <cell r="C74">
            <v>0</v>
          </cell>
          <cell r="D74" t="str">
            <v>b</v>
          </cell>
          <cell r="E74">
            <v>0</v>
          </cell>
          <cell r="F74" t="str">
            <v>Fevicol</v>
          </cell>
          <cell r="G74">
            <v>1</v>
          </cell>
          <cell r="H74" t="str">
            <v>kg</v>
          </cell>
          <cell r="I74">
            <v>100</v>
          </cell>
        </row>
        <row r="75">
          <cell r="B75">
            <v>352</v>
          </cell>
          <cell r="C75">
            <v>0</v>
          </cell>
          <cell r="D75" t="str">
            <v>a</v>
          </cell>
          <cell r="E75">
            <v>0</v>
          </cell>
          <cell r="F75" t="str">
            <v>Clearing heavy jungle</v>
          </cell>
          <cell r="G75">
            <v>10</v>
          </cell>
          <cell r="H75" t="str">
            <v>sqm</v>
          </cell>
          <cell r="I75">
            <v>6</v>
          </cell>
        </row>
        <row r="76">
          <cell r="B76">
            <v>353</v>
          </cell>
          <cell r="C76">
            <v>0</v>
          </cell>
          <cell r="D76" t="str">
            <v>b</v>
          </cell>
          <cell r="E76">
            <v>0</v>
          </cell>
          <cell r="F76" t="str">
            <v>Clearing Light jungle</v>
          </cell>
          <cell r="G76">
            <v>10</v>
          </cell>
          <cell r="H76" t="str">
            <v>sqm</v>
          </cell>
          <cell r="I76">
            <v>5</v>
          </cell>
        </row>
        <row r="77">
          <cell r="B77">
            <v>354</v>
          </cell>
          <cell r="C77">
            <v>0</v>
          </cell>
          <cell r="D77" t="str">
            <v>c</v>
          </cell>
          <cell r="E77">
            <v>0</v>
          </cell>
          <cell r="F77" t="str">
            <v>Clearing Scrub jungle</v>
          </cell>
          <cell r="G77">
            <v>10</v>
          </cell>
          <cell r="H77" t="str">
            <v>sqm</v>
          </cell>
          <cell r="I77">
            <v>3</v>
          </cell>
        </row>
        <row r="78">
          <cell r="B78">
            <v>355</v>
          </cell>
          <cell r="C78">
            <v>0</v>
          </cell>
          <cell r="D78" t="str">
            <v>d</v>
          </cell>
          <cell r="E78">
            <v>0</v>
          </cell>
          <cell r="F78" t="str">
            <v xml:space="preserve">Cleaing Julie flora </v>
          </cell>
          <cell r="G78">
            <v>10</v>
          </cell>
          <cell r="H78" t="str">
            <v>sqm</v>
          </cell>
          <cell r="I78">
            <v>14</v>
          </cell>
        </row>
        <row r="79">
          <cell r="B79">
            <v>408</v>
          </cell>
          <cell r="C79">
            <v>0</v>
          </cell>
          <cell r="D79" t="str">
            <v>a</v>
          </cell>
          <cell r="E79">
            <v>0</v>
          </cell>
          <cell r="F79" t="str">
            <v>Loamy &amp; Clay soils like BC soils, Red earth &amp; OG SS 302 &amp; 303</v>
          </cell>
          <cell r="G79">
            <v>10</v>
          </cell>
          <cell r="H79" t="str">
            <v>cum</v>
          </cell>
          <cell r="I79">
            <v>235</v>
          </cell>
        </row>
        <row r="80">
          <cell r="B80">
            <v>409</v>
          </cell>
          <cell r="C80">
            <v>0</v>
          </cell>
          <cell r="D80">
            <v>0</v>
          </cell>
          <cell r="E80">
            <v>0</v>
          </cell>
          <cell r="F80" t="str">
            <v>Loamy &amp; Clay soils like BC soils, Red earth &amp; OG SS 301</v>
          </cell>
          <cell r="G80">
            <v>10</v>
          </cell>
          <cell r="H80" t="str">
            <v>cum</v>
          </cell>
          <cell r="I80">
            <v>215</v>
          </cell>
        </row>
        <row r="81">
          <cell r="B81">
            <v>412</v>
          </cell>
          <cell r="C81">
            <v>0</v>
          </cell>
          <cell r="D81">
            <v>0</v>
          </cell>
          <cell r="E81">
            <v>0</v>
          </cell>
          <cell r="F81" t="str">
            <v>Hard Gravelly Soils SS 302 &amp; 303</v>
          </cell>
          <cell r="G81">
            <v>10</v>
          </cell>
          <cell r="H81" t="str">
            <v>cum</v>
          </cell>
          <cell r="I81">
            <v>250</v>
          </cell>
        </row>
        <row r="82">
          <cell r="B82">
            <v>413</v>
          </cell>
          <cell r="C82">
            <v>0</v>
          </cell>
          <cell r="D82">
            <v>0</v>
          </cell>
          <cell r="E82">
            <v>0</v>
          </cell>
          <cell r="F82" t="str">
            <v>Hard Gravelly Soils SS 301</v>
          </cell>
          <cell r="G82">
            <v>10</v>
          </cell>
          <cell r="H82" t="str">
            <v>cum</v>
          </cell>
          <cell r="I82">
            <v>230</v>
          </cell>
        </row>
        <row r="83">
          <cell r="B83">
            <v>459</v>
          </cell>
          <cell r="C83">
            <v>35</v>
          </cell>
          <cell r="D83">
            <v>0</v>
          </cell>
          <cell r="E83">
            <v>0</v>
          </cell>
          <cell r="F83" t="str">
            <v>Vibrating Concrete</v>
          </cell>
          <cell r="G83">
            <v>1</v>
          </cell>
          <cell r="H83" t="str">
            <v>cum</v>
          </cell>
          <cell r="I83">
            <v>22.4</v>
          </cell>
        </row>
        <row r="84">
          <cell r="B84">
            <v>460</v>
          </cell>
          <cell r="C84">
            <v>36</v>
          </cell>
          <cell r="D84">
            <v>0</v>
          </cell>
          <cell r="E84">
            <v>0</v>
          </cell>
          <cell r="F84" t="str">
            <v>Machine mixing Concrete</v>
          </cell>
          <cell r="G84">
            <v>1</v>
          </cell>
          <cell r="H84" t="str">
            <v>cum</v>
          </cell>
          <cell r="I84">
            <v>21.8</v>
          </cell>
        </row>
        <row r="85">
          <cell r="B85">
            <v>461</v>
          </cell>
          <cell r="C85">
            <v>37</v>
          </cell>
          <cell r="D85">
            <v>0</v>
          </cell>
          <cell r="E85">
            <v>0</v>
          </cell>
          <cell r="F85" t="str">
            <v>Power for Mixer</v>
          </cell>
          <cell r="G85">
            <v>1</v>
          </cell>
          <cell r="H85" t="str">
            <v>cum</v>
          </cell>
          <cell r="I85">
            <v>14.5</v>
          </cell>
        </row>
        <row r="86">
          <cell r="B86">
            <v>495</v>
          </cell>
          <cell r="C86">
            <v>40</v>
          </cell>
          <cell r="D86" t="str">
            <v>a</v>
          </cell>
          <cell r="E86">
            <v>0</v>
          </cell>
          <cell r="F86" t="str">
            <v>First Floor</v>
          </cell>
          <cell r="G86">
            <v>1</v>
          </cell>
          <cell r="H86" t="str">
            <v>cum</v>
          </cell>
          <cell r="I86">
            <v>22</v>
          </cell>
        </row>
        <row r="87">
          <cell r="B87">
            <v>496</v>
          </cell>
          <cell r="C87">
            <v>0</v>
          </cell>
          <cell r="D87" t="str">
            <v>b</v>
          </cell>
          <cell r="E87">
            <v>0</v>
          </cell>
          <cell r="F87" t="str">
            <v>Second Floor</v>
          </cell>
          <cell r="G87">
            <v>1</v>
          </cell>
          <cell r="H87" t="str">
            <v>cum</v>
          </cell>
          <cell r="I87">
            <v>27</v>
          </cell>
        </row>
        <row r="88">
          <cell r="B88">
            <v>497</v>
          </cell>
          <cell r="C88">
            <v>0</v>
          </cell>
          <cell r="D88" t="str">
            <v>c</v>
          </cell>
          <cell r="E88">
            <v>0</v>
          </cell>
          <cell r="F88" t="str">
            <v>Third Floor</v>
          </cell>
          <cell r="G88">
            <v>1</v>
          </cell>
          <cell r="H88" t="str">
            <v>cum</v>
          </cell>
          <cell r="I88">
            <v>37</v>
          </cell>
        </row>
        <row r="89">
          <cell r="B89">
            <v>498</v>
          </cell>
          <cell r="C89">
            <v>0</v>
          </cell>
          <cell r="D89" t="str">
            <v>d</v>
          </cell>
          <cell r="E89">
            <v>0</v>
          </cell>
          <cell r="F89" t="str">
            <v>Each Additional Floor</v>
          </cell>
          <cell r="G89">
            <v>1</v>
          </cell>
          <cell r="H89" t="str">
            <v>cum</v>
          </cell>
          <cell r="I89">
            <v>16</v>
          </cell>
        </row>
        <row r="90">
          <cell r="B90">
            <v>499</v>
          </cell>
          <cell r="C90">
            <v>0</v>
          </cell>
          <cell r="D90" t="str">
            <v>a</v>
          </cell>
          <cell r="E90">
            <v>0</v>
          </cell>
          <cell r="F90" t="str">
            <v>1st &amp; 2nd Floor</v>
          </cell>
          <cell r="G90">
            <v>10</v>
          </cell>
          <cell r="H90" t="str">
            <v>sqm</v>
          </cell>
          <cell r="I90">
            <v>25</v>
          </cell>
        </row>
        <row r="91">
          <cell r="B91">
            <v>500</v>
          </cell>
          <cell r="C91">
            <v>0</v>
          </cell>
          <cell r="D91" t="str">
            <v>b</v>
          </cell>
          <cell r="E91">
            <v>0</v>
          </cell>
          <cell r="F91" t="str">
            <v>2nd &amp; 3rd Floor</v>
          </cell>
          <cell r="G91">
            <v>10</v>
          </cell>
          <cell r="H91" t="str">
            <v>sqm</v>
          </cell>
          <cell r="I91">
            <v>50</v>
          </cell>
        </row>
        <row r="92">
          <cell r="B92">
            <v>501</v>
          </cell>
          <cell r="C92">
            <v>0</v>
          </cell>
          <cell r="D92" t="str">
            <v>c</v>
          </cell>
          <cell r="E92">
            <v>0</v>
          </cell>
          <cell r="F92" t="str">
            <v>3rd &amp; 4th Floor</v>
          </cell>
          <cell r="G92">
            <v>10</v>
          </cell>
          <cell r="H92" t="str">
            <v>sqm</v>
          </cell>
          <cell r="I92">
            <v>75</v>
          </cell>
        </row>
        <row r="93">
          <cell r="B93">
            <v>502</v>
          </cell>
          <cell r="C93">
            <v>0</v>
          </cell>
          <cell r="D93" t="str">
            <v>d</v>
          </cell>
          <cell r="E93">
            <v>0</v>
          </cell>
          <cell r="F93" t="str">
            <v>Each Additional Floor</v>
          </cell>
          <cell r="G93">
            <v>10</v>
          </cell>
          <cell r="H93" t="str">
            <v>sqm</v>
          </cell>
          <cell r="I93">
            <v>18</v>
          </cell>
        </row>
        <row r="94">
          <cell r="B94">
            <v>503</v>
          </cell>
          <cell r="C94">
            <v>0</v>
          </cell>
          <cell r="D94" t="str">
            <v>a</v>
          </cell>
          <cell r="E94">
            <v>0</v>
          </cell>
          <cell r="F94" t="str">
            <v>upto 150 mm depth</v>
          </cell>
          <cell r="G94">
            <v>10</v>
          </cell>
          <cell r="H94" t="str">
            <v>sqm</v>
          </cell>
          <cell r="I94">
            <v>525</v>
          </cell>
        </row>
        <row r="95">
          <cell r="B95">
            <v>504</v>
          </cell>
          <cell r="C95">
            <v>0</v>
          </cell>
          <cell r="D95" t="str">
            <v>b</v>
          </cell>
          <cell r="E95">
            <v>0</v>
          </cell>
          <cell r="F95" t="str">
            <v>above 150 mm depth and upto 300 mm depth</v>
          </cell>
          <cell r="G95">
            <v>10</v>
          </cell>
          <cell r="H95" t="str">
            <v>sqm</v>
          </cell>
          <cell r="I95">
            <v>850</v>
          </cell>
        </row>
        <row r="96">
          <cell r="B96">
            <v>510</v>
          </cell>
          <cell r="C96">
            <v>0</v>
          </cell>
          <cell r="D96" t="str">
            <v>g</v>
          </cell>
          <cell r="E96" t="str">
            <v xml:space="preserve">i </v>
          </cell>
          <cell r="F96" t="str">
            <v>0.60 m width</v>
          </cell>
          <cell r="G96">
            <v>1</v>
          </cell>
          <cell r="H96" t="str">
            <v>rmt</v>
          </cell>
          <cell r="I96">
            <v>25</v>
          </cell>
        </row>
        <row r="97">
          <cell r="B97">
            <v>511</v>
          </cell>
          <cell r="C97">
            <v>0</v>
          </cell>
          <cell r="D97" t="str">
            <v>g</v>
          </cell>
          <cell r="E97" t="str">
            <v>ii</v>
          </cell>
          <cell r="F97" t="str">
            <v>0.80 m width</v>
          </cell>
          <cell r="G97">
            <v>1</v>
          </cell>
          <cell r="H97" t="str">
            <v>rmt</v>
          </cell>
          <cell r="I97">
            <v>30</v>
          </cell>
        </row>
        <row r="98">
          <cell r="B98">
            <v>512</v>
          </cell>
          <cell r="C98">
            <v>0</v>
          </cell>
          <cell r="D98" t="str">
            <v>g</v>
          </cell>
          <cell r="E98" t="str">
            <v>iii</v>
          </cell>
          <cell r="F98" t="str">
            <v>1.00 m width</v>
          </cell>
          <cell r="G98">
            <v>1</v>
          </cell>
          <cell r="H98" t="str">
            <v>rmt</v>
          </cell>
          <cell r="I98">
            <v>35</v>
          </cell>
        </row>
        <row r="99">
          <cell r="B99">
            <v>513</v>
          </cell>
          <cell r="C99">
            <v>0</v>
          </cell>
          <cell r="D99" t="str">
            <v>h</v>
          </cell>
          <cell r="E99">
            <v>0</v>
          </cell>
          <cell r="F99" t="str">
            <v>T.Beams</v>
          </cell>
          <cell r="G99">
            <v>1</v>
          </cell>
          <cell r="H99" t="str">
            <v>cum</v>
          </cell>
          <cell r="I99">
            <v>650</v>
          </cell>
        </row>
        <row r="100">
          <cell r="B100">
            <v>514</v>
          </cell>
          <cell r="C100">
            <v>0</v>
          </cell>
          <cell r="D100">
            <v>0</v>
          </cell>
          <cell r="E100">
            <v>0</v>
          </cell>
          <cell r="F100" t="str">
            <v>Columns, Rectangular beams, L.Beams</v>
          </cell>
          <cell r="G100">
            <v>1</v>
          </cell>
          <cell r="H100" t="str">
            <v>cum</v>
          </cell>
          <cell r="I100">
            <v>550</v>
          </cell>
        </row>
        <row r="101">
          <cell r="B101">
            <v>515</v>
          </cell>
          <cell r="C101">
            <v>0</v>
          </cell>
          <cell r="D101">
            <v>0</v>
          </cell>
          <cell r="E101">
            <v>0</v>
          </cell>
          <cell r="F101" t="str">
            <v>Templates, Bed blocks,Footings</v>
          </cell>
          <cell r="G101">
            <v>1</v>
          </cell>
          <cell r="H101" t="str">
            <v>cum</v>
          </cell>
          <cell r="I101">
            <v>330</v>
          </cell>
        </row>
        <row r="102">
          <cell r="B102">
            <v>518</v>
          </cell>
          <cell r="C102">
            <v>0</v>
          </cell>
          <cell r="D102">
            <v>0</v>
          </cell>
          <cell r="E102">
            <v>0</v>
          </cell>
          <cell r="F102" t="str">
            <v>Lintels, Plinth Beams</v>
          </cell>
          <cell r="G102">
            <v>1</v>
          </cell>
          <cell r="H102" t="str">
            <v>cum</v>
          </cell>
          <cell r="I102">
            <v>450</v>
          </cell>
        </row>
        <row r="103">
          <cell r="B103">
            <v>519</v>
          </cell>
          <cell r="C103">
            <v>0</v>
          </cell>
          <cell r="D103">
            <v>0</v>
          </cell>
          <cell r="E103">
            <v>0</v>
          </cell>
          <cell r="F103" t="str">
            <v>Slabs above 300 mm depth</v>
          </cell>
          <cell r="G103">
            <v>1</v>
          </cell>
          <cell r="H103" t="str">
            <v>cum</v>
          </cell>
          <cell r="I103">
            <v>520</v>
          </cell>
        </row>
        <row r="104">
          <cell r="B104">
            <v>521</v>
          </cell>
          <cell r="C104">
            <v>0</v>
          </cell>
          <cell r="D104" t="str">
            <v>a</v>
          </cell>
          <cell r="E104">
            <v>0</v>
          </cell>
          <cell r="F104" t="str">
            <v>For mass concrete Piers, Abutments and steining well curb well caps etc.,</v>
          </cell>
          <cell r="G104">
            <v>1</v>
          </cell>
          <cell r="H104" t="str">
            <v>cum</v>
          </cell>
          <cell r="I104">
            <v>380</v>
          </cell>
        </row>
        <row r="105">
          <cell r="B105">
            <v>522</v>
          </cell>
          <cell r="C105">
            <v>0</v>
          </cell>
          <cell r="D105">
            <v>0</v>
          </cell>
          <cell r="E105">
            <v>0</v>
          </cell>
          <cell r="F105" t="str">
            <v>For RCC Piers, Abutments, Wings, Well steining weel curbs, well Caps etc.,</v>
          </cell>
          <cell r="G105">
            <v>1</v>
          </cell>
          <cell r="H105" t="str">
            <v>cum</v>
          </cell>
          <cell r="I105">
            <v>500</v>
          </cell>
        </row>
        <row r="106">
          <cell r="B106">
            <v>523</v>
          </cell>
          <cell r="C106">
            <v>0</v>
          </cell>
          <cell r="D106">
            <v>0</v>
          </cell>
          <cell r="E106">
            <v>0</v>
          </cell>
          <cell r="F106" t="str">
            <v>For RCC Deck Slabs</v>
          </cell>
          <cell r="G106">
            <v>1</v>
          </cell>
          <cell r="H106" t="str">
            <v>cum</v>
          </cell>
          <cell r="I106">
            <v>950</v>
          </cell>
        </row>
        <row r="107">
          <cell r="B107">
            <v>524</v>
          </cell>
          <cell r="C107">
            <v>0</v>
          </cell>
          <cell r="D107">
            <v>0</v>
          </cell>
          <cell r="E107">
            <v>0</v>
          </cell>
          <cell r="F107" t="str">
            <v>For RCC beams</v>
          </cell>
          <cell r="G107">
            <v>1</v>
          </cell>
          <cell r="H107" t="str">
            <v>cum</v>
          </cell>
          <cell r="I107">
            <v>1150</v>
          </cell>
        </row>
        <row r="108">
          <cell r="B108">
            <v>525</v>
          </cell>
          <cell r="C108">
            <v>0</v>
          </cell>
          <cell r="D108">
            <v>0</v>
          </cell>
          <cell r="E108">
            <v>0</v>
          </cell>
          <cell r="F108" t="str">
            <v>RCC hand rails</v>
          </cell>
          <cell r="G108">
            <v>1</v>
          </cell>
          <cell r="H108" t="str">
            <v>cum</v>
          </cell>
          <cell r="I108">
            <v>1250</v>
          </cell>
        </row>
        <row r="109">
          <cell r="B109">
            <v>526</v>
          </cell>
          <cell r="C109">
            <v>0</v>
          </cell>
          <cell r="D109">
            <v>0</v>
          </cell>
          <cell r="E109">
            <v>0</v>
          </cell>
          <cell r="F109" t="str">
            <v>CC pavements, Wearing Coats, approach slabs guide stone JM stone etc.</v>
          </cell>
          <cell r="G109">
            <v>1</v>
          </cell>
          <cell r="H109" t="str">
            <v>cum</v>
          </cell>
          <cell r="I109">
            <v>95</v>
          </cell>
        </row>
        <row r="110">
          <cell r="B110">
            <v>555</v>
          </cell>
          <cell r="C110">
            <v>0</v>
          </cell>
          <cell r="D110" t="str">
            <v>a</v>
          </cell>
          <cell r="E110">
            <v>0</v>
          </cell>
          <cell r="F110" t="str">
            <v>250 mm dia</v>
          </cell>
          <cell r="G110">
            <v>1</v>
          </cell>
          <cell r="H110" t="str">
            <v>rmt</v>
          </cell>
          <cell r="I110">
            <v>8</v>
          </cell>
        </row>
        <row r="111">
          <cell r="B111">
            <v>556</v>
          </cell>
          <cell r="C111">
            <v>0</v>
          </cell>
          <cell r="D111" t="str">
            <v>b</v>
          </cell>
          <cell r="E111">
            <v>0</v>
          </cell>
          <cell r="F111" t="str">
            <v>300 mm dia</v>
          </cell>
          <cell r="G111">
            <v>1</v>
          </cell>
          <cell r="H111" t="str">
            <v>rmt</v>
          </cell>
          <cell r="I111">
            <v>11</v>
          </cell>
        </row>
        <row r="112">
          <cell r="B112">
            <v>557</v>
          </cell>
          <cell r="C112">
            <v>0</v>
          </cell>
          <cell r="D112" t="str">
            <v>c</v>
          </cell>
          <cell r="E112">
            <v>0</v>
          </cell>
          <cell r="F112" t="str">
            <v>450 mm dia</v>
          </cell>
          <cell r="G112">
            <v>1</v>
          </cell>
          <cell r="H112" t="str">
            <v>rmt</v>
          </cell>
          <cell r="I112">
            <v>15</v>
          </cell>
        </row>
        <row r="113">
          <cell r="B113">
            <v>558</v>
          </cell>
          <cell r="C113">
            <v>0</v>
          </cell>
          <cell r="D113" t="str">
            <v>d</v>
          </cell>
          <cell r="E113">
            <v>0</v>
          </cell>
          <cell r="F113" t="str">
            <v>600 mm dia</v>
          </cell>
          <cell r="G113">
            <v>1</v>
          </cell>
          <cell r="H113" t="str">
            <v>rmt</v>
          </cell>
          <cell r="I113">
            <v>25</v>
          </cell>
        </row>
        <row r="114">
          <cell r="B114">
            <v>559</v>
          </cell>
          <cell r="C114">
            <v>0</v>
          </cell>
          <cell r="D114" t="str">
            <v>e</v>
          </cell>
          <cell r="E114">
            <v>0</v>
          </cell>
          <cell r="F114" t="str">
            <v>750 mm dia</v>
          </cell>
          <cell r="G114">
            <v>1</v>
          </cell>
          <cell r="H114" t="str">
            <v>rmt</v>
          </cell>
          <cell r="I114">
            <v>30</v>
          </cell>
        </row>
        <row r="115">
          <cell r="B115">
            <v>560</v>
          </cell>
          <cell r="C115">
            <v>0</v>
          </cell>
          <cell r="D115" t="str">
            <v>f</v>
          </cell>
          <cell r="E115">
            <v>0</v>
          </cell>
          <cell r="F115" t="str">
            <v>800 mm dia</v>
          </cell>
          <cell r="G115">
            <v>1</v>
          </cell>
          <cell r="H115" t="str">
            <v>rmt</v>
          </cell>
          <cell r="I115">
            <v>35</v>
          </cell>
        </row>
        <row r="116">
          <cell r="B116">
            <v>561</v>
          </cell>
          <cell r="C116">
            <v>0</v>
          </cell>
          <cell r="D116" t="str">
            <v>g</v>
          </cell>
          <cell r="E116">
            <v>0</v>
          </cell>
          <cell r="F116" t="str">
            <v>1000 mm dia</v>
          </cell>
          <cell r="G116">
            <v>1</v>
          </cell>
          <cell r="H116" t="str">
            <v>rmt</v>
          </cell>
          <cell r="I116">
            <v>40</v>
          </cell>
        </row>
        <row r="117">
          <cell r="B117">
            <v>562</v>
          </cell>
          <cell r="C117">
            <v>0</v>
          </cell>
          <cell r="D117" t="str">
            <v>h</v>
          </cell>
          <cell r="E117">
            <v>0</v>
          </cell>
          <cell r="F117" t="str">
            <v>1220 mm dia</v>
          </cell>
          <cell r="G117">
            <v>1</v>
          </cell>
          <cell r="H117" t="str">
            <v>rmt</v>
          </cell>
          <cell r="I117">
            <v>50</v>
          </cell>
        </row>
        <row r="118">
          <cell r="B118">
            <v>563</v>
          </cell>
          <cell r="C118">
            <v>0</v>
          </cell>
          <cell r="D118" t="str">
            <v>a</v>
          </cell>
          <cell r="E118">
            <v>0</v>
          </cell>
          <cell r="F118" t="str">
            <v>40 mm</v>
          </cell>
          <cell r="G118">
            <v>1</v>
          </cell>
          <cell r="H118" t="str">
            <v>sqm</v>
          </cell>
          <cell r="I118">
            <v>29</v>
          </cell>
        </row>
        <row r="119">
          <cell r="B119">
            <v>564</v>
          </cell>
          <cell r="C119">
            <v>0</v>
          </cell>
          <cell r="D119" t="str">
            <v>b</v>
          </cell>
          <cell r="E119">
            <v>0</v>
          </cell>
          <cell r="F119" t="str">
            <v>50 mm</v>
          </cell>
          <cell r="G119">
            <v>1</v>
          </cell>
          <cell r="H119" t="str">
            <v>sqm</v>
          </cell>
          <cell r="I119">
            <v>31</v>
          </cell>
        </row>
        <row r="120">
          <cell r="B120">
            <v>565</v>
          </cell>
          <cell r="C120">
            <v>0</v>
          </cell>
          <cell r="D120" t="str">
            <v>c</v>
          </cell>
          <cell r="E120">
            <v>0</v>
          </cell>
          <cell r="F120" t="str">
            <v>75 mm</v>
          </cell>
          <cell r="G120">
            <v>1</v>
          </cell>
          <cell r="H120" t="str">
            <v>sqm</v>
          </cell>
          <cell r="I120">
            <v>34</v>
          </cell>
        </row>
        <row r="121">
          <cell r="B121">
            <v>566</v>
          </cell>
          <cell r="C121">
            <v>0</v>
          </cell>
          <cell r="D121" t="str">
            <v>d</v>
          </cell>
          <cell r="E121">
            <v>0</v>
          </cell>
          <cell r="F121" t="str">
            <v>100 mm</v>
          </cell>
          <cell r="G121">
            <v>1</v>
          </cell>
          <cell r="H121" t="str">
            <v>sqm</v>
          </cell>
          <cell r="I121">
            <v>36</v>
          </cell>
        </row>
        <row r="122">
          <cell r="B122">
            <v>570</v>
          </cell>
          <cell r="C122">
            <v>52</v>
          </cell>
          <cell r="D122">
            <v>0</v>
          </cell>
          <cell r="E122">
            <v>0</v>
          </cell>
          <cell r="F122" t="str">
            <v>Picking 50mm to 100mm old metalled surface and sectioning</v>
          </cell>
          <cell r="G122">
            <v>10</v>
          </cell>
          <cell r="H122" t="str">
            <v>sqm</v>
          </cell>
          <cell r="I122">
            <v>10</v>
          </cell>
        </row>
        <row r="123">
          <cell r="B123">
            <v>571</v>
          </cell>
          <cell r="C123">
            <v>53</v>
          </cell>
          <cell r="D123">
            <v>0</v>
          </cell>
          <cell r="E123">
            <v>0</v>
          </cell>
          <cell r="F123" t="str">
            <v>Picking gravelled surface 25mm deep and levelling and sectioning</v>
          </cell>
          <cell r="G123">
            <v>10</v>
          </cell>
          <cell r="H123" t="str">
            <v>sqm</v>
          </cell>
          <cell r="I123">
            <v>2.5</v>
          </cell>
        </row>
        <row r="124">
          <cell r="B124">
            <v>572</v>
          </cell>
          <cell r="C124">
            <v>54</v>
          </cell>
          <cell r="D124">
            <v>0</v>
          </cell>
          <cell r="E124">
            <v>0</v>
          </cell>
          <cell r="F124" t="str">
            <v>Picking existing BT survace and removal of chips</v>
          </cell>
          <cell r="G124">
            <v>10</v>
          </cell>
          <cell r="H124" t="str">
            <v>sqm</v>
          </cell>
          <cell r="I124">
            <v>9.5</v>
          </cell>
        </row>
      </sheetData>
      <sheetData sheetId="1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mpRoaddam"/>
      <sheetName val="rdamdata"/>
      <sheetName val="CDdata (2)"/>
      <sheetName val="1v600stone"/>
      <sheetName val="2v900stone"/>
      <sheetName val="3v900stone"/>
      <sheetName val="CDdata"/>
      <sheetName val="F7hp600"/>
      <sheetName val="1v900"/>
      <sheetName val="cwaydata (2)"/>
      <sheetName val="LLCWay"/>
      <sheetName val="1v900stone"/>
      <sheetName val="lead-st"/>
      <sheetName val="CDdata (3)"/>
      <sheetName val="F7hp1v900"/>
      <sheetName val="F7hp2v900"/>
      <sheetName val="F7hp3v900"/>
      <sheetName val="Hydra"/>
      <sheetName val="leads"/>
      <sheetName val="Lead statement ss5"/>
      <sheetName val="#REF"/>
      <sheetName val="v"/>
      <sheetName val="r"/>
      <sheetName val="#REF!"/>
      <sheetName val="CDdata_(2)"/>
      <sheetName val="cwaydata_(2)"/>
      <sheetName val="CDdata_(3)"/>
      <sheetName val="Lead_statement_ss5"/>
      <sheetName val="Sheet1"/>
      <sheetName val="lead_st"/>
      <sheetName val="Labour"/>
    </sheetNames>
    <sheetDataSet>
      <sheetData sheetId="0"/>
      <sheetData sheetId="1" refreshError="1">
        <row r="6">
          <cell r="J6">
            <v>336.1</v>
          </cell>
        </row>
        <row r="7">
          <cell r="J7">
            <v>640.6</v>
          </cell>
        </row>
        <row r="8">
          <cell r="J8">
            <v>528.1</v>
          </cell>
        </row>
      </sheetData>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sheetData sheetId="24"/>
      <sheetData sheetId="25"/>
      <sheetData sheetId="26" refreshError="1"/>
      <sheetData sheetId="27"/>
      <sheetData sheetId="28" refreshError="1"/>
      <sheetData sheetId="29" refreshError="1"/>
      <sheetData sheetId="3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ndex"/>
      <sheetName val="gen_abst"/>
      <sheetName val="abstract"/>
      <sheetName val="detailed"/>
      <sheetName val="water"/>
      <sheetName val="data_new"/>
      <sheetName val="lead-st"/>
      <sheetName val="v"/>
      <sheetName val="r"/>
      <sheetName val="l"/>
      <sheetName val="electrical"/>
      <sheetName val="marking"/>
      <sheetName val="beams"/>
      <sheetName val="features"/>
      <sheetName val="c_wall"/>
      <sheetName val="maya"/>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V-CS"/>
      <sheetName val="maya"/>
      <sheetName val="ValveChamber"/>
      <sheetName val="V-CR"/>
      <sheetName val="DATA"/>
      <sheetName val="Sheet1"/>
    </sheetNames>
    <sheetDataSet>
      <sheetData sheetId="0"/>
      <sheetData sheetId="1" refreshError="1">
        <row r="1">
          <cell r="A1" t="str">
            <v xml:space="preserve">Earth work excation and depositing on bank with initial lead and lift in loamy and clayee soils as per ss301 for foundations </v>
          </cell>
        </row>
        <row r="2">
          <cell r="A2" t="str">
            <v xml:space="preserve">Earth work excation for ISOLATED works and depositing on bank with initial lead and lift in loamy and clayee soils as per ss301 for foundations </v>
          </cell>
        </row>
        <row r="3">
          <cell r="A3" t="e">
            <v>#REF!</v>
          </cell>
        </row>
        <row r="4">
          <cell r="A4" t="str">
            <v>C.C (1:6:10 ) Mix for Foundation Concrete to ISOLATED works using 40mm H.B.Q metal including cost &amp; conveyance of materials and labour charges seigniorage charges etc complete .</v>
          </cell>
        </row>
        <row r="5">
          <cell r="A5" t="e">
            <v>#REF!</v>
          </cell>
        </row>
        <row r="6">
          <cell r="A6" t="str">
            <v>C.C (1:4:8 ) Mix for Foundation Concrete to ISOLATED works using 40mm H.B.G metal including cost &amp; conveyance of materials and labour charges seigniorage charges etc complete .</v>
          </cell>
        </row>
        <row r="11">
          <cell r="A11" t="e">
            <v>#REF!</v>
          </cell>
        </row>
        <row r="12">
          <cell r="A12" t="e">
            <v>#REF!</v>
          </cell>
        </row>
        <row r="13">
          <cell r="A13" t="e">
            <v>#REF!</v>
          </cell>
        </row>
        <row r="14">
          <cell r="A14" t="str">
            <v>R.C.C.(1:2:4) mix for Side walls to VALVE CHAMBERS using 20mm HBG chips with necessary Qty of steel per 1 cum of concrete including C &amp; C of all materials and labour charges seig charges, centering , curing etc complete but excluding cost of steel and fab</v>
          </cell>
        </row>
        <row r="15">
          <cell r="A15" t="e">
            <v>#REF!</v>
          </cell>
        </row>
        <row r="16">
          <cell r="A16" t="str">
            <v>R.C.C.(1:2:4) mix for Cover slab to VALVE CHAMBERS using 20mm HBG chips with necessary Qty of steel per 1 cum of concrete including C &amp; C of all materials and labour charges seig charges, centering , curing etc complete but excluding cost of steel and fab</v>
          </cell>
        </row>
        <row r="17">
          <cell r="A17" t="e">
            <v>#REF!</v>
          </cell>
        </row>
        <row r="18">
          <cell r="A18" t="str">
            <v>R.C.C.(1:2:4) mix for Bottom slab to VALVE CHAMBERS using 20mm HBG chips with necessary Qty of steel per 1 cum of concrete including C &amp; C of all materials and labour charges seig charges, centering , curing etc complete but excluding cost of steel and fa</v>
          </cell>
        </row>
        <row r="23">
          <cell r="A23" t="e">
            <v>#REF!</v>
          </cell>
        </row>
        <row r="24">
          <cell r="A24" t="str">
            <v>Plastering with CM.(1:5)mix 12mm thick for ISOLATED works including cost &amp; conveyance of all materials and labour charges etc,complete for all exposed brick work.</v>
          </cell>
        </row>
        <row r="25">
          <cell r="A25" t="e">
            <v>#REF!</v>
          </cell>
        </row>
        <row r="26">
          <cell r="A26" t="str">
            <v>Plastering with C.M (1:3)mix 8mm thick for ISOLATED including cost &amp; conveyance of all materials and labour charges etc , complete.</v>
          </cell>
        </row>
        <row r="27">
          <cell r="A27" t="e">
            <v>#REF!</v>
          </cell>
        </row>
        <row r="30">
          <cell r="A30" t="e">
            <v>#REF!</v>
          </cell>
        </row>
        <row r="31">
          <cell r="A31" t="str">
            <v xml:space="preserve">Sanding filling in foundation and basement for ISOLATED works including cost &amp; conveyance of all materials and labour charges seig charges , wtering and tamping etc, complete  </v>
          </cell>
        </row>
        <row r="247">
          <cell r="A247" t="str">
            <v>VALVES</v>
          </cell>
        </row>
        <row r="248">
          <cell r="A248" t="str">
            <v>S &amp; D of CI D/F Double Air Valve 40MM dia suitable for working pressure upto 10Kg/cm2 conforming to G&amp;K Fig. H7 but excluding Transportation ,CED ,Sales Tax etc complete</v>
          </cell>
        </row>
        <row r="249">
          <cell r="A249" t="str">
            <v>S &amp; D of CI D/F Double Air Valve 50MM dia suitable for working pressure upto 10Kg/cm2 conforming to G&amp;K Fig. H7 but excluding Transportation ,CED ,Sales Tax etc complete</v>
          </cell>
        </row>
        <row r="250">
          <cell r="A250" t="str">
            <v>S &amp; D of CI D/F Double Air Valve 80MM dia suitable for working pressure upto 10Kg/cm2 conforming to G&amp;K Fig. H7 but excluding Transportation ,CED ,Sales Tax etc complete</v>
          </cell>
        </row>
        <row r="251">
          <cell r="A251" t="str">
            <v>S &amp; D of CI D/F Double Air Valve 100MM dia suitable for working pressure upto 10Kg/cm2 conforming to G&amp;K Fig. H7 but excluding Transportation ,CED ,Sales Tax etc complete</v>
          </cell>
        </row>
        <row r="252">
          <cell r="A252" t="str">
            <v>S &amp; D of CI D/F Double Air Valve 40MM dia Heavy duty suitable for working pressure upto 16Kg/cm2 without isolating vale, conforming to IS 14845 but excluding Transportation ,CED ,Sales Tax etc complete</v>
          </cell>
        </row>
        <row r="253">
          <cell r="A253" t="str">
            <v>S &amp; D of CI D/F Double Air Valve 50MM dia Heavy duty suitable for working pressure upto 16Kg/cm2 without isolating vale, conforming to IS 14845 but excluding Transportation ,CED ,Sales Tax etc complete</v>
          </cell>
        </row>
        <row r="254">
          <cell r="A254" t="str">
            <v>S &amp; D of CI D/F Double Air Valve 80MM dia Heavy duty suitable for working pressure upto 16Kg/cm2 without isolating vale, conforming to IS 14845 but excluding Transportation ,CED ,Sales Tax etc complete</v>
          </cell>
        </row>
        <row r="255">
          <cell r="A255" t="str">
            <v>S &amp; D of CI D/F Double Air Valve 100MM dia Heavy duty suitable for working pressure upto 16Kg/cm2 without isolating vale, conforming to IS 14845 but excluding Transportation ,CED ,Sales Tax etc complete</v>
          </cell>
        </row>
        <row r="256">
          <cell r="A256" t="str">
            <v>S &amp; D of CI D/F Kinetc Air Valve 40MM dia as per IS14845 Heavy duty with isolating valve bevel gear operated as per IS 14846 ,PIN-1.0  but excluding Transportation ,CED ,Sales Tax etc complete</v>
          </cell>
        </row>
        <row r="257">
          <cell r="A257" t="str">
            <v>S &amp; D of CI D/F Kinetc Air Valve 50MM dia as per IS14845 Heavy duty with isolating valve bevel gear operated as per IS 14846 ,PIN-1.0  but excluding Transportation ,CED ,Sales Tax etc complete</v>
          </cell>
        </row>
        <row r="258">
          <cell r="A258" t="str">
            <v>S &amp; D of CI D/F Kinetc Air Valve 80MM dia as per IS14845 Heavy duty with isolating valve bevel gear operated as per IS 14846 ,PIN-1.0  but excluding Transportation ,CED ,Sales Tax etc complete</v>
          </cell>
        </row>
        <row r="259">
          <cell r="A259" t="str">
            <v>S &amp; D of CI D/F Kinetc Air Valve 100MM dia as per IS14845 Heavy duty with isolating valve bevel gear operated as per IS 14846 ,PIN-1.0  but excluding Transportation ,CED ,Sales Tax etc complete</v>
          </cell>
        </row>
        <row r="260">
          <cell r="A260" t="str">
            <v>S &amp; D of CI D/F Kinetc Air Valve 40MM dia as per G&amp;K  H42K with isolating valve bevel gear operated as per IS 14845 PIN - 1.0  but excluding Transportation ,CED ,Sales Tax etc complete</v>
          </cell>
        </row>
        <row r="261">
          <cell r="A261" t="str">
            <v>S &amp; D of CI D/F Kinetc Air Valve 50MM dia as per G&amp;K  H42K with isolating valve bevel gear operated as per IS 14845 PIN - 1.0  but excluding Transportation ,CED ,Sales Tax etc complete</v>
          </cell>
        </row>
        <row r="262">
          <cell r="A262" t="str">
            <v>S &amp; D of CI D/F Kinetc Air Valve 80MM dia as per G&amp;K  H42K with isolating valve bevel gear operated as per IS 14845 PIN - 1.0  but excluding Transportation ,CED ,Sales Tax etc complete</v>
          </cell>
        </row>
        <row r="263">
          <cell r="A263" t="str">
            <v>S &amp; D of CI D/F Kinetc Air Valve 100MM dia as per G&amp;K  H42K with isolating valve bevel gear operated as per IS 14845 PIN - 1.0  but excluding Transportation ,CED ,Sales Tax etc complete</v>
          </cell>
        </row>
        <row r="264">
          <cell r="A264" t="str">
            <v>SLUICE VALVES</v>
          </cell>
        </row>
        <row r="265">
          <cell r="A265" t="str">
            <v xml:space="preserve">S &amp; D of CI D/F Sluice Valve 50MM dia conforming to IS 14846 / 2000 with amdt No:1 &amp; 2 components / parts  but excluding Transportation ,CED ,Sales Tax etc complete PN-1.0   with hand wheel </v>
          </cell>
        </row>
        <row r="266">
          <cell r="A266" t="str">
            <v xml:space="preserve">S &amp; D of CI D/F Sluice Valve 65MM dia conforming to IS 14846 / 2000 with amdt No:1 &amp; 2 components / parts  but excluding Transportation ,CED ,Sales Tax etc complete PN-1.0   with hand wheel </v>
          </cell>
        </row>
        <row r="267">
          <cell r="A267" t="str">
            <v xml:space="preserve">S &amp; D of CI D/F Sluice Valve 80MM dia conforming to IS 14846 / 2000 with amdt No:1 &amp; 2 components / parts  but excluding Transportation ,CED ,Sales Tax etc complete PN-1.0   with hand wheel </v>
          </cell>
        </row>
        <row r="268">
          <cell r="A268" t="str">
            <v xml:space="preserve">S &amp; D of CI D/F Sluice Valve 100MM dia conforming to IS 14846 / 2000 with amdt No:1 &amp; 2 components / parts  but excluding Transportation ,CED ,Sales Tax etc complete PN-1.0   with hand wheel </v>
          </cell>
        </row>
        <row r="269">
          <cell r="A269" t="str">
            <v>NON RETURN VALVES</v>
          </cell>
        </row>
        <row r="270">
          <cell r="A270" t="str">
            <v>S &amp; D of CI D/F Non -Return Valve Heavy duty 50MM dia round body conforming to IS 5312/part1/1984     PN-1.0 but excluding Transportation ,CED ,Sales Tax etc complete</v>
          </cell>
        </row>
        <row r="271">
          <cell r="A271" t="str">
            <v>S &amp; D of CI D/F Non -Return Valve Heavy duty 65MM dia round body conforming to IS 5312/part1/1984     PN-1.0 but excluding Transportation ,CED ,Sales Tax etc complete</v>
          </cell>
        </row>
        <row r="272">
          <cell r="A272" t="str">
            <v>S &amp; D of CI D/F Non -Return Valve Heavy duty 80MM dia round body conforming to IS 5312/part1/1984     PN-1.0 but excluding Transportation ,CED ,Sales Tax etc complete</v>
          </cell>
        </row>
        <row r="273">
          <cell r="A273" t="str">
            <v>S &amp; D of CI D/F Non -Return Valve Heavy duty 100MM dia round body conforming to IS 5312/part1/1984     PN-1.0 but excluding Transportation ,CED ,Sales Tax etc complete</v>
          </cell>
        </row>
        <row r="343">
          <cell r="B343" t="str">
            <v>Flanged spigot-Tail Piece</v>
          </cell>
        </row>
        <row r="344">
          <cell r="B344" t="str">
            <v>80MM Dia Flanged spigot-Tail Piece</v>
          </cell>
        </row>
        <row r="345">
          <cell r="B345" t="str">
            <v>100MM Dia Flanged spigot-Tail Piece</v>
          </cell>
        </row>
        <row r="346">
          <cell r="B346" t="str">
            <v>125MM Dia Flanged spigot-Tail Piece</v>
          </cell>
        </row>
        <row r="347">
          <cell r="B347" t="str">
            <v>150MM Dia Flanged spigot-Tail Piece</v>
          </cell>
        </row>
        <row r="348">
          <cell r="B348" t="str">
            <v>200MM Dia Flanged spigot-Tail Piece</v>
          </cell>
        </row>
        <row r="370">
          <cell r="B370" t="str">
            <v>CID Joints</v>
          </cell>
        </row>
        <row r="371">
          <cell r="B371" t="str">
            <v>80MM Dia CID joints including bolts &amp; nuts and rubber rings</v>
          </cell>
        </row>
        <row r="372">
          <cell r="B372" t="str">
            <v>100MM Dia CID joints including bolts &amp; nuts and rubber rings</v>
          </cell>
        </row>
        <row r="373">
          <cell r="B373" t="str">
            <v>125MM Dia CID joints including bolts &amp; nuts and rubber rings</v>
          </cell>
        </row>
        <row r="374">
          <cell r="B374" t="str">
            <v>150MM Dia CID joints including bolts &amp; nuts and rubber rings</v>
          </cell>
        </row>
        <row r="375">
          <cell r="B375" t="str">
            <v>200MM Dia CID joints including bolts &amp; nuts and rubber rings</v>
          </cell>
        </row>
        <row r="376">
          <cell r="B376" t="str">
            <v>Bolts &amp; Nuts to CID joints</v>
          </cell>
        </row>
        <row r="377">
          <cell r="B377" t="str">
            <v>Bolts &amp; Nuts to 80MM Dia CID joints</v>
          </cell>
        </row>
        <row r="378">
          <cell r="B378" t="str">
            <v>Bolts &amp; Nuts to 100MM Dia CID joints</v>
          </cell>
        </row>
        <row r="379">
          <cell r="B379" t="str">
            <v>Bolts &amp; Nuts to 125MM Dia CID joints</v>
          </cell>
        </row>
        <row r="380">
          <cell r="B380" t="str">
            <v>Bolts &amp; Nuts to 150MM Dia CID joints</v>
          </cell>
        </row>
        <row r="381">
          <cell r="B381" t="str">
            <v>Bolts &amp; Nuts to 200MM Dia CID joints</v>
          </cell>
        </row>
        <row r="382">
          <cell r="B382" t="str">
            <v>Rubber Rings to CID joints</v>
          </cell>
        </row>
        <row r="383">
          <cell r="B383" t="str">
            <v>Rubber rings to 80MM Dia CID joints</v>
          </cell>
        </row>
        <row r="384">
          <cell r="B384" t="str">
            <v>Rubber rings to 100MM Dia CID joints</v>
          </cell>
        </row>
        <row r="385">
          <cell r="B385" t="str">
            <v>Rubber rings to 125MM Dia CID joints</v>
          </cell>
        </row>
        <row r="386">
          <cell r="B386" t="str">
            <v>Rubber rings to 150MM Dia CID joints</v>
          </cell>
        </row>
      </sheetData>
      <sheetData sheetId="2"/>
      <sheetData sheetId="3"/>
      <sheetData sheetId="4" refreshError="1"/>
      <sheetData sheetId="5"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ver"/>
      <sheetName val="abstract"/>
      <sheetName val="detailed"/>
      <sheetName val="btrates"/>
      <sheetName val="cost"/>
      <sheetName val="thick"/>
      <sheetName val="Leadcost"/>
      <sheetName val="leads"/>
      <sheetName val="data"/>
      <sheetName val="hp900"/>
      <sheetName val="CDdata (2)"/>
      <sheetName val="1v900"/>
      <sheetName val="2v900"/>
      <sheetName val="3v900"/>
      <sheetName val="impRdam"/>
      <sheetName val="lchart"/>
      <sheetName val="lchart1"/>
      <sheetName val="Lead"/>
      <sheetName val="Materials"/>
      <sheetName val="Data "/>
      <sheetName val="Retaing"/>
      <sheetName val="Abstract(F6)"/>
      <sheetName val="rdam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A3" t="str">
            <v>Sno</v>
          </cell>
          <cell r="B3" t="str">
            <v>Lead</v>
          </cell>
          <cell r="D3" t="str">
            <v>Earth</v>
          </cell>
          <cell r="E3" t="str">
            <v>Metal</v>
          </cell>
        </row>
        <row r="4">
          <cell r="A4">
            <v>0.1</v>
          </cell>
          <cell r="B4">
            <v>100</v>
          </cell>
          <cell r="C4" t="str">
            <v>m</v>
          </cell>
          <cell r="D4">
            <v>63</v>
          </cell>
          <cell r="E4">
            <v>72</v>
          </cell>
        </row>
        <row r="5">
          <cell r="A5">
            <v>0.2</v>
          </cell>
          <cell r="B5">
            <v>200</v>
          </cell>
          <cell r="C5" t="str">
            <v>m</v>
          </cell>
          <cell r="D5">
            <v>63</v>
          </cell>
          <cell r="E5">
            <v>72</v>
          </cell>
        </row>
        <row r="6">
          <cell r="A6">
            <v>0.3</v>
          </cell>
          <cell r="B6">
            <v>300</v>
          </cell>
          <cell r="C6" t="str">
            <v>m</v>
          </cell>
          <cell r="D6">
            <v>63</v>
          </cell>
          <cell r="E6">
            <v>72</v>
          </cell>
        </row>
        <row r="7">
          <cell r="A7">
            <v>0.4</v>
          </cell>
          <cell r="B7">
            <v>400</v>
          </cell>
          <cell r="C7" t="str">
            <v>m</v>
          </cell>
          <cell r="D7">
            <v>63</v>
          </cell>
          <cell r="E7">
            <v>72</v>
          </cell>
          <cell r="H7">
            <v>48</v>
          </cell>
        </row>
        <row r="8">
          <cell r="A8">
            <v>0.5</v>
          </cell>
          <cell r="B8">
            <v>500</v>
          </cell>
          <cell r="C8" t="str">
            <v>m</v>
          </cell>
          <cell r="D8">
            <v>63</v>
          </cell>
          <cell r="E8">
            <v>72</v>
          </cell>
        </row>
        <row r="9">
          <cell r="A9">
            <v>1</v>
          </cell>
          <cell r="B9">
            <v>1</v>
          </cell>
          <cell r="C9" t="str">
            <v>KM</v>
          </cell>
          <cell r="D9">
            <v>65</v>
          </cell>
          <cell r="E9">
            <v>75</v>
          </cell>
        </row>
        <row r="10">
          <cell r="A10">
            <v>2</v>
          </cell>
          <cell r="B10">
            <v>2</v>
          </cell>
          <cell r="C10" t="str">
            <v>KM</v>
          </cell>
          <cell r="D10">
            <v>68</v>
          </cell>
          <cell r="E10">
            <v>77</v>
          </cell>
        </row>
        <row r="11">
          <cell r="A11">
            <v>3</v>
          </cell>
          <cell r="B11">
            <v>3</v>
          </cell>
          <cell r="C11" t="str">
            <v>KM</v>
          </cell>
          <cell r="D11">
            <v>72</v>
          </cell>
          <cell r="E11">
            <v>81</v>
          </cell>
        </row>
        <row r="12">
          <cell r="A12">
            <v>4</v>
          </cell>
          <cell r="B12">
            <v>4</v>
          </cell>
          <cell r="C12" t="str">
            <v>KM</v>
          </cell>
          <cell r="D12">
            <v>75</v>
          </cell>
          <cell r="E12">
            <v>84</v>
          </cell>
        </row>
        <row r="13">
          <cell r="A13">
            <v>5</v>
          </cell>
          <cell r="B13">
            <v>5</v>
          </cell>
          <cell r="C13" t="str">
            <v>KM</v>
          </cell>
          <cell r="D13">
            <v>78</v>
          </cell>
          <cell r="E13">
            <v>87</v>
          </cell>
        </row>
        <row r="14">
          <cell r="A14">
            <v>6</v>
          </cell>
          <cell r="B14">
            <v>6</v>
          </cell>
          <cell r="C14" t="str">
            <v>KM</v>
          </cell>
          <cell r="D14">
            <v>81</v>
          </cell>
          <cell r="E14">
            <v>92</v>
          </cell>
        </row>
        <row r="15">
          <cell r="A15">
            <v>7</v>
          </cell>
          <cell r="B15">
            <v>7</v>
          </cell>
          <cell r="C15" t="str">
            <v>KM</v>
          </cell>
          <cell r="D15">
            <v>85</v>
          </cell>
          <cell r="E15">
            <v>94</v>
          </cell>
        </row>
        <row r="16">
          <cell r="A16">
            <v>8</v>
          </cell>
          <cell r="B16">
            <v>8</v>
          </cell>
          <cell r="C16" t="str">
            <v>KM</v>
          </cell>
          <cell r="D16">
            <v>88</v>
          </cell>
          <cell r="E16">
            <v>96</v>
          </cell>
        </row>
        <row r="17">
          <cell r="A17">
            <v>9</v>
          </cell>
          <cell r="B17">
            <v>9</v>
          </cell>
          <cell r="C17" t="str">
            <v>KM</v>
          </cell>
          <cell r="D17">
            <v>92</v>
          </cell>
          <cell r="E17">
            <v>101</v>
          </cell>
        </row>
        <row r="18">
          <cell r="A18">
            <v>10</v>
          </cell>
          <cell r="B18">
            <v>10</v>
          </cell>
          <cell r="C18" t="str">
            <v>KM</v>
          </cell>
          <cell r="D18">
            <v>95</v>
          </cell>
          <cell r="E18">
            <v>103</v>
          </cell>
        </row>
        <row r="19">
          <cell r="A19">
            <v>11</v>
          </cell>
          <cell r="B19">
            <v>11</v>
          </cell>
          <cell r="C19" t="str">
            <v>KM</v>
          </cell>
          <cell r="D19">
            <v>100</v>
          </cell>
          <cell r="E19">
            <v>106</v>
          </cell>
        </row>
        <row r="20">
          <cell r="A20">
            <v>12</v>
          </cell>
          <cell r="B20">
            <v>12</v>
          </cell>
          <cell r="C20" t="str">
            <v>KM</v>
          </cell>
          <cell r="D20">
            <v>102</v>
          </cell>
          <cell r="E20">
            <v>111</v>
          </cell>
        </row>
        <row r="21">
          <cell r="A21">
            <v>13</v>
          </cell>
          <cell r="B21">
            <v>13</v>
          </cell>
          <cell r="C21" t="str">
            <v>KM</v>
          </cell>
          <cell r="D21">
            <v>105</v>
          </cell>
          <cell r="E21">
            <v>114</v>
          </cell>
        </row>
        <row r="22">
          <cell r="A22">
            <v>14</v>
          </cell>
          <cell r="B22">
            <v>14</v>
          </cell>
          <cell r="C22" t="str">
            <v>KM</v>
          </cell>
          <cell r="D22">
            <v>109</v>
          </cell>
          <cell r="E22">
            <v>118</v>
          </cell>
        </row>
        <row r="23">
          <cell r="A23">
            <v>15</v>
          </cell>
          <cell r="B23">
            <v>15</v>
          </cell>
          <cell r="C23" t="str">
            <v>KM</v>
          </cell>
          <cell r="D23">
            <v>112</v>
          </cell>
          <cell r="E23">
            <v>120</v>
          </cell>
        </row>
        <row r="24">
          <cell r="A24">
            <v>16</v>
          </cell>
          <cell r="B24">
            <v>16</v>
          </cell>
          <cell r="C24" t="str">
            <v>KM</v>
          </cell>
          <cell r="D24">
            <v>114</v>
          </cell>
          <cell r="E24">
            <v>123</v>
          </cell>
        </row>
        <row r="25">
          <cell r="A25">
            <v>18</v>
          </cell>
          <cell r="B25">
            <v>18</v>
          </cell>
          <cell r="C25" t="str">
            <v>KM</v>
          </cell>
          <cell r="D25">
            <v>122</v>
          </cell>
          <cell r="E25">
            <v>130</v>
          </cell>
        </row>
        <row r="26">
          <cell r="A26">
            <v>19</v>
          </cell>
          <cell r="B26">
            <v>19</v>
          </cell>
          <cell r="C26" t="str">
            <v>KM</v>
          </cell>
          <cell r="D26">
            <v>125</v>
          </cell>
          <cell r="E26">
            <v>132</v>
          </cell>
        </row>
        <row r="27">
          <cell r="A27">
            <v>20</v>
          </cell>
          <cell r="B27">
            <v>20</v>
          </cell>
          <cell r="C27" t="str">
            <v>KM</v>
          </cell>
          <cell r="D27">
            <v>129</v>
          </cell>
          <cell r="E27">
            <v>137</v>
          </cell>
        </row>
        <row r="28">
          <cell r="A28">
            <v>21</v>
          </cell>
          <cell r="B28">
            <v>21</v>
          </cell>
          <cell r="C28" t="str">
            <v>KM</v>
          </cell>
          <cell r="D28">
            <v>131.80000000000001</v>
          </cell>
          <cell r="E28">
            <v>140.4</v>
          </cell>
        </row>
        <row r="29">
          <cell r="A29">
            <v>22</v>
          </cell>
          <cell r="B29">
            <v>22</v>
          </cell>
          <cell r="C29" t="str">
            <v>KM</v>
          </cell>
          <cell r="D29">
            <v>134.6</v>
          </cell>
          <cell r="E29">
            <v>143.80000000000001</v>
          </cell>
        </row>
        <row r="30">
          <cell r="A30">
            <v>23</v>
          </cell>
          <cell r="B30">
            <v>23</v>
          </cell>
          <cell r="C30" t="str">
            <v>KM</v>
          </cell>
          <cell r="D30">
            <v>137.4</v>
          </cell>
          <cell r="E30">
            <v>147.19999999999999</v>
          </cell>
        </row>
        <row r="31">
          <cell r="A31">
            <v>24</v>
          </cell>
          <cell r="B31">
            <v>24</v>
          </cell>
          <cell r="C31" t="str">
            <v>KM</v>
          </cell>
          <cell r="D31">
            <v>140.19999999999999</v>
          </cell>
          <cell r="E31">
            <v>150.6</v>
          </cell>
        </row>
        <row r="32">
          <cell r="A32">
            <v>25</v>
          </cell>
          <cell r="B32">
            <v>25</v>
          </cell>
          <cell r="C32" t="str">
            <v>KM</v>
          </cell>
          <cell r="D32">
            <v>143</v>
          </cell>
          <cell r="E32">
            <v>154</v>
          </cell>
        </row>
        <row r="33">
          <cell r="A33">
            <v>26</v>
          </cell>
          <cell r="B33">
            <v>26</v>
          </cell>
          <cell r="C33" t="str">
            <v>KM</v>
          </cell>
          <cell r="D33">
            <v>145.80000000000001</v>
          </cell>
          <cell r="E33">
            <v>157.4</v>
          </cell>
        </row>
        <row r="34">
          <cell r="A34">
            <v>27</v>
          </cell>
          <cell r="B34">
            <v>27</v>
          </cell>
          <cell r="C34" t="str">
            <v>KM</v>
          </cell>
          <cell r="D34">
            <v>148.6</v>
          </cell>
          <cell r="E34">
            <v>160.80000000000001</v>
          </cell>
        </row>
        <row r="35">
          <cell r="A35">
            <v>28</v>
          </cell>
          <cell r="B35">
            <v>28</v>
          </cell>
          <cell r="C35" t="str">
            <v>KM</v>
          </cell>
          <cell r="D35">
            <v>151.4</v>
          </cell>
          <cell r="E35">
            <v>164.2</v>
          </cell>
        </row>
        <row r="36">
          <cell r="A36">
            <v>29</v>
          </cell>
          <cell r="B36">
            <v>29</v>
          </cell>
          <cell r="C36" t="str">
            <v>KM</v>
          </cell>
          <cell r="D36">
            <v>154.19999999999999</v>
          </cell>
          <cell r="E36">
            <v>167.6</v>
          </cell>
        </row>
        <row r="37">
          <cell r="A37">
            <v>30</v>
          </cell>
          <cell r="B37">
            <v>30</v>
          </cell>
          <cell r="C37" t="str">
            <v>KM</v>
          </cell>
          <cell r="D37">
            <v>157</v>
          </cell>
          <cell r="E37">
            <v>171</v>
          </cell>
        </row>
        <row r="38">
          <cell r="A38">
            <v>31</v>
          </cell>
          <cell r="B38">
            <v>31</v>
          </cell>
          <cell r="C38" t="str">
            <v>KM</v>
          </cell>
          <cell r="D38">
            <v>159.80000000000001</v>
          </cell>
          <cell r="E38">
            <v>174.4</v>
          </cell>
        </row>
        <row r="39">
          <cell r="A39">
            <v>32</v>
          </cell>
          <cell r="B39">
            <v>32</v>
          </cell>
          <cell r="C39" t="str">
            <v>KM</v>
          </cell>
          <cell r="D39">
            <v>162.6</v>
          </cell>
          <cell r="E39">
            <v>177.8</v>
          </cell>
        </row>
        <row r="40">
          <cell r="A40">
            <v>33</v>
          </cell>
          <cell r="B40">
            <v>33</v>
          </cell>
          <cell r="C40" t="str">
            <v>KM</v>
          </cell>
          <cell r="D40">
            <v>165.4</v>
          </cell>
          <cell r="E40">
            <v>181.2</v>
          </cell>
        </row>
        <row r="41">
          <cell r="A41">
            <v>34</v>
          </cell>
          <cell r="B41">
            <v>34</v>
          </cell>
          <cell r="C41" t="str">
            <v>KM</v>
          </cell>
          <cell r="D41">
            <v>168.2</v>
          </cell>
          <cell r="E41">
            <v>184.6</v>
          </cell>
        </row>
        <row r="42">
          <cell r="A42">
            <v>35</v>
          </cell>
          <cell r="B42">
            <v>35</v>
          </cell>
          <cell r="C42" t="str">
            <v>KM</v>
          </cell>
          <cell r="D42">
            <v>171</v>
          </cell>
          <cell r="E42">
            <v>188</v>
          </cell>
        </row>
        <row r="43">
          <cell r="A43">
            <v>36</v>
          </cell>
          <cell r="B43">
            <v>36</v>
          </cell>
          <cell r="C43" t="str">
            <v>KM</v>
          </cell>
          <cell r="D43">
            <v>173.8</v>
          </cell>
          <cell r="E43">
            <v>191.4</v>
          </cell>
        </row>
        <row r="44">
          <cell r="A44">
            <v>37</v>
          </cell>
          <cell r="B44">
            <v>37</v>
          </cell>
          <cell r="C44" t="str">
            <v>KM</v>
          </cell>
          <cell r="D44">
            <v>176.6</v>
          </cell>
          <cell r="E44">
            <v>194.8</v>
          </cell>
        </row>
        <row r="45">
          <cell r="A45">
            <v>38</v>
          </cell>
          <cell r="B45">
            <v>38</v>
          </cell>
          <cell r="C45" t="str">
            <v>KM</v>
          </cell>
          <cell r="D45">
            <v>179.4</v>
          </cell>
          <cell r="E45">
            <v>198.2</v>
          </cell>
        </row>
        <row r="46">
          <cell r="A46">
            <v>39</v>
          </cell>
          <cell r="B46">
            <v>39</v>
          </cell>
          <cell r="C46" t="str">
            <v>KM</v>
          </cell>
          <cell r="D46">
            <v>182.2</v>
          </cell>
          <cell r="E46">
            <v>201.6</v>
          </cell>
        </row>
        <row r="47">
          <cell r="A47">
            <v>40</v>
          </cell>
          <cell r="B47">
            <v>40</v>
          </cell>
          <cell r="C47" t="str">
            <v>KM</v>
          </cell>
          <cell r="D47">
            <v>185</v>
          </cell>
          <cell r="E47">
            <v>205</v>
          </cell>
        </row>
        <row r="48">
          <cell r="A48">
            <v>41</v>
          </cell>
          <cell r="B48">
            <v>41</v>
          </cell>
          <cell r="C48" t="str">
            <v>KM</v>
          </cell>
          <cell r="D48">
            <v>187.8</v>
          </cell>
          <cell r="E48">
            <v>208.4</v>
          </cell>
        </row>
        <row r="49">
          <cell r="A49">
            <v>42</v>
          </cell>
          <cell r="B49">
            <v>42</v>
          </cell>
          <cell r="C49" t="str">
            <v>KM</v>
          </cell>
          <cell r="D49">
            <v>190.6</v>
          </cell>
          <cell r="E49">
            <v>211.8</v>
          </cell>
        </row>
        <row r="50">
          <cell r="A50">
            <v>43</v>
          </cell>
          <cell r="B50">
            <v>43</v>
          </cell>
          <cell r="C50" t="str">
            <v>KM</v>
          </cell>
          <cell r="D50">
            <v>193.4</v>
          </cell>
          <cell r="E50">
            <v>215.2</v>
          </cell>
        </row>
        <row r="51">
          <cell r="A51">
            <v>44</v>
          </cell>
          <cell r="B51">
            <v>44</v>
          </cell>
          <cell r="C51" t="str">
            <v>KM</v>
          </cell>
          <cell r="D51">
            <v>196.2</v>
          </cell>
          <cell r="E51">
            <v>218.6</v>
          </cell>
        </row>
        <row r="52">
          <cell r="A52">
            <v>45</v>
          </cell>
          <cell r="B52">
            <v>45</v>
          </cell>
          <cell r="C52" t="str">
            <v>KM</v>
          </cell>
          <cell r="D52">
            <v>199</v>
          </cell>
          <cell r="E52">
            <v>222</v>
          </cell>
        </row>
        <row r="53">
          <cell r="A53">
            <v>46</v>
          </cell>
          <cell r="B53">
            <v>46</v>
          </cell>
          <cell r="C53" t="str">
            <v>KM</v>
          </cell>
          <cell r="D53">
            <v>201.8</v>
          </cell>
          <cell r="E53">
            <v>225.4</v>
          </cell>
        </row>
        <row r="54">
          <cell r="A54">
            <v>47</v>
          </cell>
          <cell r="B54">
            <v>47</v>
          </cell>
          <cell r="C54" t="str">
            <v>KM</v>
          </cell>
          <cell r="D54">
            <v>204.6</v>
          </cell>
          <cell r="E54">
            <v>228.8</v>
          </cell>
        </row>
        <row r="55">
          <cell r="A55">
            <v>48</v>
          </cell>
          <cell r="B55">
            <v>48</v>
          </cell>
          <cell r="C55" t="str">
            <v>KM</v>
          </cell>
          <cell r="D55">
            <v>207.4</v>
          </cell>
          <cell r="E55">
            <v>232.2</v>
          </cell>
        </row>
        <row r="56">
          <cell r="A56">
            <v>49</v>
          </cell>
          <cell r="B56">
            <v>49</v>
          </cell>
          <cell r="C56" t="str">
            <v>KM</v>
          </cell>
          <cell r="D56">
            <v>210.2</v>
          </cell>
          <cell r="E56">
            <v>235.6</v>
          </cell>
        </row>
        <row r="57">
          <cell r="A57">
            <v>50</v>
          </cell>
          <cell r="B57">
            <v>50</v>
          </cell>
          <cell r="C57" t="str">
            <v>KM</v>
          </cell>
          <cell r="D57">
            <v>213</v>
          </cell>
          <cell r="E57">
            <v>239</v>
          </cell>
        </row>
        <row r="58">
          <cell r="A58">
            <v>51</v>
          </cell>
          <cell r="B58">
            <v>51</v>
          </cell>
          <cell r="C58" t="str">
            <v>KM</v>
          </cell>
          <cell r="D58">
            <v>215.6</v>
          </cell>
          <cell r="E58">
            <v>242.1</v>
          </cell>
        </row>
        <row r="59">
          <cell r="A59">
            <v>52</v>
          </cell>
          <cell r="B59">
            <v>52</v>
          </cell>
          <cell r="C59" t="str">
            <v>KM</v>
          </cell>
          <cell r="D59">
            <v>218.2</v>
          </cell>
          <cell r="E59">
            <v>245.2</v>
          </cell>
        </row>
        <row r="60">
          <cell r="A60">
            <v>53</v>
          </cell>
          <cell r="B60">
            <v>53</v>
          </cell>
          <cell r="C60" t="str">
            <v>KM</v>
          </cell>
          <cell r="D60">
            <v>220.8</v>
          </cell>
          <cell r="E60">
            <v>248.3</v>
          </cell>
        </row>
        <row r="61">
          <cell r="A61">
            <v>54</v>
          </cell>
          <cell r="B61">
            <v>54</v>
          </cell>
          <cell r="C61" t="str">
            <v>KM</v>
          </cell>
          <cell r="D61">
            <v>223.4</v>
          </cell>
          <cell r="E61">
            <v>251.4</v>
          </cell>
        </row>
        <row r="62">
          <cell r="A62">
            <v>55</v>
          </cell>
          <cell r="B62">
            <v>55</v>
          </cell>
          <cell r="C62" t="str">
            <v>KM</v>
          </cell>
          <cell r="D62">
            <v>226</v>
          </cell>
          <cell r="E62">
            <v>254.5</v>
          </cell>
        </row>
        <row r="63">
          <cell r="A63">
            <v>56</v>
          </cell>
          <cell r="B63">
            <v>56</v>
          </cell>
          <cell r="C63" t="str">
            <v>KM</v>
          </cell>
          <cell r="D63">
            <v>228.6</v>
          </cell>
          <cell r="E63">
            <v>257.60000000000002</v>
          </cell>
        </row>
        <row r="64">
          <cell r="A64">
            <v>57</v>
          </cell>
          <cell r="B64">
            <v>57</v>
          </cell>
          <cell r="C64" t="str">
            <v>KM</v>
          </cell>
          <cell r="D64">
            <v>231.2</v>
          </cell>
          <cell r="E64">
            <v>260.7</v>
          </cell>
        </row>
        <row r="65">
          <cell r="A65">
            <v>58</v>
          </cell>
          <cell r="B65">
            <v>58</v>
          </cell>
          <cell r="C65" t="str">
            <v>KM</v>
          </cell>
          <cell r="D65">
            <v>233.8</v>
          </cell>
          <cell r="E65">
            <v>263.8</v>
          </cell>
        </row>
        <row r="66">
          <cell r="A66">
            <v>59</v>
          </cell>
          <cell r="B66">
            <v>59</v>
          </cell>
          <cell r="C66" t="str">
            <v>KM</v>
          </cell>
          <cell r="D66">
            <v>236.4</v>
          </cell>
          <cell r="E66">
            <v>266.89999999999998</v>
          </cell>
        </row>
        <row r="67">
          <cell r="A67">
            <v>60</v>
          </cell>
          <cell r="B67">
            <v>60</v>
          </cell>
          <cell r="C67" t="str">
            <v>KM</v>
          </cell>
          <cell r="D67">
            <v>239</v>
          </cell>
          <cell r="E67">
            <v>270</v>
          </cell>
        </row>
        <row r="68">
          <cell r="A68">
            <v>61</v>
          </cell>
          <cell r="B68">
            <v>61</v>
          </cell>
          <cell r="C68" t="str">
            <v>KM</v>
          </cell>
          <cell r="D68">
            <v>241.6</v>
          </cell>
          <cell r="E68">
            <v>273.10000000000002</v>
          </cell>
        </row>
        <row r="69">
          <cell r="A69">
            <v>62</v>
          </cell>
          <cell r="B69">
            <v>62</v>
          </cell>
          <cell r="C69" t="str">
            <v>KM</v>
          </cell>
          <cell r="D69">
            <v>244.2</v>
          </cell>
          <cell r="E69">
            <v>276.2</v>
          </cell>
        </row>
        <row r="70">
          <cell r="A70">
            <v>63</v>
          </cell>
          <cell r="B70">
            <v>63</v>
          </cell>
          <cell r="C70" t="str">
            <v>KM</v>
          </cell>
          <cell r="D70">
            <v>246.8</v>
          </cell>
          <cell r="E70">
            <v>279.3</v>
          </cell>
        </row>
        <row r="71">
          <cell r="A71">
            <v>64</v>
          </cell>
          <cell r="B71">
            <v>64</v>
          </cell>
          <cell r="C71" t="str">
            <v>KM</v>
          </cell>
          <cell r="D71">
            <v>249.4</v>
          </cell>
          <cell r="E71">
            <v>282.39999999999998</v>
          </cell>
        </row>
        <row r="72">
          <cell r="A72">
            <v>65</v>
          </cell>
          <cell r="B72">
            <v>65</v>
          </cell>
          <cell r="C72" t="str">
            <v>KM</v>
          </cell>
          <cell r="D72">
            <v>252</v>
          </cell>
          <cell r="E72">
            <v>285.5</v>
          </cell>
        </row>
        <row r="73">
          <cell r="A73">
            <v>66</v>
          </cell>
          <cell r="B73">
            <v>66</v>
          </cell>
          <cell r="C73" t="str">
            <v>KM</v>
          </cell>
          <cell r="D73">
            <v>254.6</v>
          </cell>
          <cell r="E73">
            <v>288.60000000000002</v>
          </cell>
        </row>
        <row r="74">
          <cell r="A74">
            <v>67</v>
          </cell>
          <cell r="B74">
            <v>67</v>
          </cell>
          <cell r="C74" t="str">
            <v>KM</v>
          </cell>
          <cell r="D74">
            <v>257.2</v>
          </cell>
          <cell r="E74">
            <v>291.7</v>
          </cell>
        </row>
        <row r="75">
          <cell r="A75">
            <v>68</v>
          </cell>
          <cell r="B75">
            <v>68</v>
          </cell>
          <cell r="C75" t="str">
            <v>KM</v>
          </cell>
          <cell r="D75">
            <v>259.8</v>
          </cell>
          <cell r="E75">
            <v>294.8</v>
          </cell>
        </row>
        <row r="76">
          <cell r="A76">
            <v>69</v>
          </cell>
          <cell r="B76">
            <v>69</v>
          </cell>
          <cell r="C76" t="str">
            <v>KM</v>
          </cell>
          <cell r="D76">
            <v>262.39999999999998</v>
          </cell>
          <cell r="E76">
            <v>297.89999999999998</v>
          </cell>
        </row>
        <row r="77">
          <cell r="A77">
            <v>70</v>
          </cell>
          <cell r="B77">
            <v>70</v>
          </cell>
          <cell r="C77" t="str">
            <v>KM</v>
          </cell>
          <cell r="D77">
            <v>265</v>
          </cell>
          <cell r="E77">
            <v>301</v>
          </cell>
        </row>
        <row r="78">
          <cell r="A78">
            <v>71</v>
          </cell>
          <cell r="B78">
            <v>71</v>
          </cell>
          <cell r="C78" t="str">
            <v>KM</v>
          </cell>
          <cell r="D78">
            <v>267.60000000000002</v>
          </cell>
          <cell r="E78">
            <v>304.10000000000002</v>
          </cell>
        </row>
        <row r="79">
          <cell r="A79">
            <v>72</v>
          </cell>
          <cell r="B79">
            <v>72</v>
          </cell>
          <cell r="C79" t="str">
            <v>KM</v>
          </cell>
          <cell r="D79">
            <v>270.2</v>
          </cell>
          <cell r="E79">
            <v>307.2</v>
          </cell>
        </row>
        <row r="80">
          <cell r="A80">
            <v>73</v>
          </cell>
          <cell r="B80">
            <v>73</v>
          </cell>
          <cell r="C80" t="str">
            <v>KM</v>
          </cell>
          <cell r="D80">
            <v>272.8</v>
          </cell>
          <cell r="E80">
            <v>310.3</v>
          </cell>
        </row>
        <row r="81">
          <cell r="A81">
            <v>74</v>
          </cell>
          <cell r="B81">
            <v>74</v>
          </cell>
          <cell r="C81" t="str">
            <v>KM</v>
          </cell>
          <cell r="D81">
            <v>275.39999999999998</v>
          </cell>
          <cell r="E81">
            <v>313.39999999999998</v>
          </cell>
        </row>
        <row r="82">
          <cell r="A82">
            <v>75</v>
          </cell>
          <cell r="B82">
            <v>75</v>
          </cell>
          <cell r="C82" t="str">
            <v>KM</v>
          </cell>
          <cell r="D82">
            <v>278</v>
          </cell>
          <cell r="E82">
            <v>316.5</v>
          </cell>
        </row>
        <row r="83">
          <cell r="A83">
            <v>76</v>
          </cell>
          <cell r="B83">
            <v>76</v>
          </cell>
          <cell r="C83" t="str">
            <v>KM</v>
          </cell>
          <cell r="D83">
            <v>280.60000000000002</v>
          </cell>
          <cell r="E83">
            <v>319.60000000000002</v>
          </cell>
        </row>
        <row r="84">
          <cell r="A84">
            <v>77</v>
          </cell>
          <cell r="B84">
            <v>77</v>
          </cell>
          <cell r="C84" t="str">
            <v>KM</v>
          </cell>
          <cell r="D84">
            <v>283.2</v>
          </cell>
          <cell r="E84">
            <v>322.7</v>
          </cell>
        </row>
        <row r="85">
          <cell r="A85">
            <v>78</v>
          </cell>
          <cell r="B85">
            <v>78</v>
          </cell>
          <cell r="C85" t="str">
            <v>KM</v>
          </cell>
          <cell r="D85">
            <v>285.8</v>
          </cell>
          <cell r="E85">
            <v>325.8</v>
          </cell>
        </row>
        <row r="86">
          <cell r="A86">
            <v>79</v>
          </cell>
          <cell r="B86">
            <v>79</v>
          </cell>
          <cell r="C86" t="str">
            <v>KM</v>
          </cell>
          <cell r="D86">
            <v>288.39999999999998</v>
          </cell>
          <cell r="E86">
            <v>328.9</v>
          </cell>
        </row>
        <row r="87">
          <cell r="A87">
            <v>80</v>
          </cell>
          <cell r="B87">
            <v>80</v>
          </cell>
          <cell r="C87" t="str">
            <v>KM</v>
          </cell>
          <cell r="D87">
            <v>291</v>
          </cell>
          <cell r="E87">
            <v>332</v>
          </cell>
        </row>
        <row r="88">
          <cell r="A88">
            <v>81</v>
          </cell>
          <cell r="B88">
            <v>81</v>
          </cell>
          <cell r="C88" t="str">
            <v>KM</v>
          </cell>
          <cell r="D88">
            <v>293.60000000000002</v>
          </cell>
          <cell r="E88">
            <v>335.1</v>
          </cell>
        </row>
        <row r="89">
          <cell r="A89">
            <v>82</v>
          </cell>
          <cell r="B89">
            <v>82</v>
          </cell>
          <cell r="C89" t="str">
            <v>KM</v>
          </cell>
          <cell r="D89">
            <v>296.2</v>
          </cell>
          <cell r="E89">
            <v>338.2</v>
          </cell>
        </row>
        <row r="90">
          <cell r="A90">
            <v>83</v>
          </cell>
          <cell r="B90">
            <v>83</v>
          </cell>
          <cell r="C90" t="str">
            <v>KM</v>
          </cell>
          <cell r="D90">
            <v>298.8</v>
          </cell>
          <cell r="E90">
            <v>341.3</v>
          </cell>
        </row>
        <row r="91">
          <cell r="A91">
            <v>84</v>
          </cell>
          <cell r="B91">
            <v>84</v>
          </cell>
          <cell r="C91" t="str">
            <v>KM</v>
          </cell>
          <cell r="D91">
            <v>301.39999999999998</v>
          </cell>
          <cell r="E91">
            <v>344.4</v>
          </cell>
        </row>
        <row r="92">
          <cell r="A92">
            <v>85</v>
          </cell>
          <cell r="B92">
            <v>85</v>
          </cell>
          <cell r="C92" t="str">
            <v>KM</v>
          </cell>
          <cell r="D92">
            <v>304</v>
          </cell>
          <cell r="E92">
            <v>347.5</v>
          </cell>
        </row>
        <row r="93">
          <cell r="A93">
            <v>86</v>
          </cell>
          <cell r="B93">
            <v>86</v>
          </cell>
          <cell r="C93" t="str">
            <v>KM</v>
          </cell>
          <cell r="D93">
            <v>306.60000000000002</v>
          </cell>
          <cell r="E93">
            <v>350.6</v>
          </cell>
        </row>
        <row r="94">
          <cell r="A94">
            <v>87</v>
          </cell>
          <cell r="B94">
            <v>87</v>
          </cell>
          <cell r="C94" t="str">
            <v>KM</v>
          </cell>
          <cell r="D94">
            <v>309.2</v>
          </cell>
          <cell r="E94">
            <v>353.7</v>
          </cell>
        </row>
        <row r="95">
          <cell r="A95">
            <v>88</v>
          </cell>
          <cell r="B95">
            <v>88</v>
          </cell>
          <cell r="C95" t="str">
            <v>KM</v>
          </cell>
          <cell r="D95">
            <v>311.8</v>
          </cell>
          <cell r="E95">
            <v>356.8</v>
          </cell>
        </row>
        <row r="96">
          <cell r="A96">
            <v>89</v>
          </cell>
          <cell r="B96">
            <v>89</v>
          </cell>
          <cell r="C96" t="str">
            <v>KM</v>
          </cell>
          <cell r="D96">
            <v>314.39999999999998</v>
          </cell>
          <cell r="E96">
            <v>359.9</v>
          </cell>
        </row>
        <row r="97">
          <cell r="A97">
            <v>90</v>
          </cell>
          <cell r="B97">
            <v>90</v>
          </cell>
          <cell r="C97" t="str">
            <v>KM</v>
          </cell>
          <cell r="D97">
            <v>317</v>
          </cell>
          <cell r="E97">
            <v>363</v>
          </cell>
        </row>
        <row r="98">
          <cell r="A98">
            <v>91</v>
          </cell>
          <cell r="B98">
            <v>91</v>
          </cell>
          <cell r="C98" t="str">
            <v>KM</v>
          </cell>
          <cell r="D98">
            <v>319.60000000000002</v>
          </cell>
          <cell r="E98">
            <v>366.1</v>
          </cell>
        </row>
        <row r="99">
          <cell r="A99">
            <v>92</v>
          </cell>
          <cell r="B99">
            <v>92</v>
          </cell>
          <cell r="C99" t="str">
            <v>KM</v>
          </cell>
          <cell r="D99">
            <v>322.2</v>
          </cell>
          <cell r="E99">
            <v>369.2</v>
          </cell>
        </row>
        <row r="100">
          <cell r="A100">
            <v>93</v>
          </cell>
          <cell r="B100">
            <v>93</v>
          </cell>
          <cell r="C100" t="str">
            <v>KM</v>
          </cell>
          <cell r="D100">
            <v>324.8</v>
          </cell>
          <cell r="E100">
            <v>372.3</v>
          </cell>
        </row>
        <row r="101">
          <cell r="A101">
            <v>94</v>
          </cell>
          <cell r="B101">
            <v>94</v>
          </cell>
          <cell r="C101" t="str">
            <v>KM</v>
          </cell>
          <cell r="D101">
            <v>327.39999999999998</v>
          </cell>
          <cell r="E101">
            <v>375.4</v>
          </cell>
        </row>
        <row r="102">
          <cell r="A102">
            <v>95</v>
          </cell>
          <cell r="B102">
            <v>95</v>
          </cell>
          <cell r="C102" t="str">
            <v>KM</v>
          </cell>
          <cell r="D102">
            <v>330</v>
          </cell>
          <cell r="E102">
            <v>378.5</v>
          </cell>
        </row>
        <row r="103">
          <cell r="A103">
            <v>96</v>
          </cell>
          <cell r="B103">
            <v>96</v>
          </cell>
          <cell r="C103" t="str">
            <v>KM</v>
          </cell>
          <cell r="D103">
            <v>332.6</v>
          </cell>
          <cell r="E103">
            <v>381.6</v>
          </cell>
        </row>
        <row r="104">
          <cell r="A104">
            <v>97</v>
          </cell>
          <cell r="B104">
            <v>97</v>
          </cell>
          <cell r="C104" t="str">
            <v>KM</v>
          </cell>
          <cell r="D104">
            <v>335.2</v>
          </cell>
          <cell r="E104">
            <v>384.7</v>
          </cell>
        </row>
        <row r="105">
          <cell r="A105">
            <v>98</v>
          </cell>
          <cell r="B105">
            <v>98</v>
          </cell>
          <cell r="C105" t="str">
            <v>KM</v>
          </cell>
          <cell r="D105">
            <v>337.8</v>
          </cell>
          <cell r="E105">
            <v>387.8</v>
          </cell>
        </row>
        <row r="106">
          <cell r="A106">
            <v>99</v>
          </cell>
          <cell r="B106">
            <v>99</v>
          </cell>
          <cell r="C106" t="str">
            <v>KM</v>
          </cell>
          <cell r="D106">
            <v>340.4</v>
          </cell>
          <cell r="E106">
            <v>390.9</v>
          </cell>
        </row>
        <row r="107">
          <cell r="A107">
            <v>100</v>
          </cell>
          <cell r="B107">
            <v>100</v>
          </cell>
          <cell r="C107" t="str">
            <v>KM</v>
          </cell>
          <cell r="D107">
            <v>343</v>
          </cell>
          <cell r="E107">
            <v>394</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over"/>
      <sheetName val="abstract"/>
      <sheetName val="detailed"/>
      <sheetName val="cdAbst"/>
      <sheetName val="cost"/>
      <sheetName val="data"/>
      <sheetName val="hp900"/>
      <sheetName val="CDdata (2)"/>
      <sheetName val="1v900"/>
      <sheetName val="2v900"/>
      <sheetName val="3v900"/>
      <sheetName val="impRdam"/>
      <sheetName val="CDdata"/>
      <sheetName val="lchart"/>
      <sheetName val="keymap"/>
      <sheetName val="LS"/>
      <sheetName val="CS"/>
      <sheetName val="leads"/>
      <sheetName val="Labour"/>
      <sheetName val="Material"/>
      <sheetName val="Plant &amp;  Machinery"/>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A3" t="str">
            <v>Sno</v>
          </cell>
          <cell r="B3" t="str">
            <v>Lead</v>
          </cell>
          <cell r="D3" t="str">
            <v>Earth</v>
          </cell>
          <cell r="E3" t="str">
            <v>Metal</v>
          </cell>
        </row>
        <row r="4">
          <cell r="A4">
            <v>1</v>
          </cell>
          <cell r="B4">
            <v>100</v>
          </cell>
          <cell r="C4" t="str">
            <v>m</v>
          </cell>
          <cell r="D4">
            <v>16</v>
          </cell>
        </row>
        <row r="5">
          <cell r="A5">
            <v>2</v>
          </cell>
          <cell r="B5">
            <v>200</v>
          </cell>
          <cell r="C5" t="str">
            <v>m</v>
          </cell>
          <cell r="D5">
            <v>25</v>
          </cell>
        </row>
        <row r="6">
          <cell r="A6">
            <v>3</v>
          </cell>
          <cell r="B6">
            <v>300</v>
          </cell>
          <cell r="C6" t="str">
            <v>m</v>
          </cell>
          <cell r="D6">
            <v>33</v>
          </cell>
        </row>
        <row r="7">
          <cell r="A7">
            <v>4</v>
          </cell>
          <cell r="B7">
            <v>400</v>
          </cell>
          <cell r="C7" t="str">
            <v>m</v>
          </cell>
          <cell r="D7">
            <v>45</v>
          </cell>
        </row>
        <row r="8">
          <cell r="A8">
            <v>5</v>
          </cell>
          <cell r="B8">
            <v>500</v>
          </cell>
          <cell r="C8" t="str">
            <v>m</v>
          </cell>
          <cell r="D8">
            <v>56</v>
          </cell>
          <cell r="E8">
            <v>64</v>
          </cell>
        </row>
        <row r="9">
          <cell r="A9">
            <v>6</v>
          </cell>
          <cell r="B9">
            <v>1</v>
          </cell>
          <cell r="C9" t="str">
            <v>KM</v>
          </cell>
          <cell r="D9">
            <v>58</v>
          </cell>
          <cell r="E9">
            <v>67</v>
          </cell>
        </row>
        <row r="10">
          <cell r="A10">
            <v>7</v>
          </cell>
          <cell r="B10">
            <v>2</v>
          </cell>
          <cell r="C10" t="str">
            <v>KM</v>
          </cell>
          <cell r="D10">
            <v>61</v>
          </cell>
          <cell r="E10">
            <v>69</v>
          </cell>
        </row>
        <row r="11">
          <cell r="A11">
            <v>8</v>
          </cell>
          <cell r="B11">
            <v>3</v>
          </cell>
          <cell r="C11" t="str">
            <v>KM</v>
          </cell>
          <cell r="D11">
            <v>64</v>
          </cell>
          <cell r="E11">
            <v>72</v>
          </cell>
        </row>
        <row r="12">
          <cell r="A12">
            <v>9</v>
          </cell>
          <cell r="B12">
            <v>4</v>
          </cell>
          <cell r="C12" t="str">
            <v>KM</v>
          </cell>
          <cell r="D12">
            <v>67</v>
          </cell>
          <cell r="E12">
            <v>75</v>
          </cell>
        </row>
        <row r="13">
          <cell r="A13">
            <v>10</v>
          </cell>
          <cell r="B13">
            <v>5</v>
          </cell>
          <cell r="C13" t="str">
            <v>KM</v>
          </cell>
          <cell r="D13">
            <v>70</v>
          </cell>
          <cell r="E13">
            <v>78</v>
          </cell>
        </row>
        <row r="14">
          <cell r="A14">
            <v>11</v>
          </cell>
          <cell r="B14">
            <v>6</v>
          </cell>
          <cell r="C14" t="str">
            <v>KM</v>
          </cell>
          <cell r="D14">
            <v>72</v>
          </cell>
          <cell r="E14">
            <v>82</v>
          </cell>
        </row>
        <row r="15">
          <cell r="A15">
            <v>12</v>
          </cell>
          <cell r="B15">
            <v>7</v>
          </cell>
          <cell r="C15" t="str">
            <v>KM</v>
          </cell>
          <cell r="D15">
            <v>76</v>
          </cell>
          <cell r="E15">
            <v>84</v>
          </cell>
        </row>
        <row r="16">
          <cell r="A16">
            <v>13</v>
          </cell>
          <cell r="B16">
            <v>8</v>
          </cell>
          <cell r="C16" t="str">
            <v>KM</v>
          </cell>
          <cell r="D16">
            <v>79</v>
          </cell>
          <cell r="E16">
            <v>86</v>
          </cell>
        </row>
        <row r="17">
          <cell r="A17">
            <v>14</v>
          </cell>
          <cell r="B17">
            <v>9</v>
          </cell>
          <cell r="C17" t="str">
            <v>KM</v>
          </cell>
          <cell r="D17">
            <v>82</v>
          </cell>
          <cell r="E17">
            <v>90</v>
          </cell>
        </row>
        <row r="18">
          <cell r="A18">
            <v>15</v>
          </cell>
          <cell r="B18">
            <v>10</v>
          </cell>
          <cell r="C18" t="str">
            <v>KM</v>
          </cell>
          <cell r="D18">
            <v>85</v>
          </cell>
          <cell r="E18">
            <v>92</v>
          </cell>
        </row>
        <row r="19">
          <cell r="A19">
            <v>16</v>
          </cell>
          <cell r="B19">
            <v>11</v>
          </cell>
          <cell r="C19" t="str">
            <v>KM</v>
          </cell>
          <cell r="D19">
            <v>89</v>
          </cell>
          <cell r="E19">
            <v>95</v>
          </cell>
        </row>
        <row r="20">
          <cell r="A20">
            <v>17</v>
          </cell>
          <cell r="B20">
            <v>12</v>
          </cell>
          <cell r="C20" t="str">
            <v>KM</v>
          </cell>
          <cell r="D20">
            <v>91</v>
          </cell>
          <cell r="E20">
            <v>99</v>
          </cell>
        </row>
        <row r="21">
          <cell r="A21">
            <v>18</v>
          </cell>
          <cell r="B21">
            <v>13</v>
          </cell>
          <cell r="C21" t="str">
            <v>KM</v>
          </cell>
          <cell r="D21">
            <v>94</v>
          </cell>
          <cell r="E21">
            <v>102</v>
          </cell>
        </row>
        <row r="22">
          <cell r="A22">
            <v>19</v>
          </cell>
          <cell r="B22">
            <v>14</v>
          </cell>
          <cell r="C22" t="str">
            <v>KM</v>
          </cell>
          <cell r="D22">
            <v>97</v>
          </cell>
          <cell r="E22">
            <v>105</v>
          </cell>
        </row>
        <row r="23">
          <cell r="A23">
            <v>20</v>
          </cell>
          <cell r="B23">
            <v>15</v>
          </cell>
          <cell r="C23" t="str">
            <v>KM</v>
          </cell>
          <cell r="D23">
            <v>100</v>
          </cell>
          <cell r="E23">
            <v>107</v>
          </cell>
        </row>
        <row r="24">
          <cell r="A24">
            <v>21</v>
          </cell>
          <cell r="B24">
            <v>16</v>
          </cell>
          <cell r="C24" t="str">
            <v>KM</v>
          </cell>
          <cell r="D24">
            <v>102</v>
          </cell>
          <cell r="E24">
            <v>110</v>
          </cell>
        </row>
        <row r="25">
          <cell r="A25">
            <v>22</v>
          </cell>
          <cell r="B25">
            <v>17</v>
          </cell>
          <cell r="C25" t="str">
            <v>KM</v>
          </cell>
          <cell r="D25">
            <v>106</v>
          </cell>
          <cell r="E25">
            <v>113</v>
          </cell>
        </row>
        <row r="26">
          <cell r="A26">
            <v>23</v>
          </cell>
          <cell r="B26">
            <v>18</v>
          </cell>
          <cell r="C26" t="str">
            <v>KM</v>
          </cell>
          <cell r="D26">
            <v>109</v>
          </cell>
          <cell r="E26">
            <v>116</v>
          </cell>
        </row>
        <row r="27">
          <cell r="A27">
            <v>24</v>
          </cell>
          <cell r="B27">
            <v>19</v>
          </cell>
          <cell r="C27" t="str">
            <v>KM</v>
          </cell>
          <cell r="D27">
            <v>112</v>
          </cell>
          <cell r="E27">
            <v>118</v>
          </cell>
        </row>
        <row r="28">
          <cell r="A28">
            <v>25</v>
          </cell>
          <cell r="B28">
            <v>20</v>
          </cell>
          <cell r="C28" t="str">
            <v>KM</v>
          </cell>
          <cell r="D28">
            <v>115</v>
          </cell>
          <cell r="E28">
            <v>122</v>
          </cell>
        </row>
        <row r="29">
          <cell r="A29">
            <v>26</v>
          </cell>
          <cell r="B29">
            <v>21</v>
          </cell>
          <cell r="C29" t="str">
            <v>KM</v>
          </cell>
          <cell r="D29">
            <v>117.5</v>
          </cell>
          <cell r="E29">
            <v>125</v>
          </cell>
        </row>
        <row r="30">
          <cell r="A30">
            <v>27</v>
          </cell>
          <cell r="B30">
            <v>22</v>
          </cell>
          <cell r="C30" t="str">
            <v>KM</v>
          </cell>
          <cell r="D30">
            <v>120</v>
          </cell>
          <cell r="E30">
            <v>128</v>
          </cell>
        </row>
        <row r="31">
          <cell r="A31">
            <v>28</v>
          </cell>
          <cell r="B31">
            <v>23</v>
          </cell>
          <cell r="C31" t="str">
            <v>KM</v>
          </cell>
          <cell r="D31">
            <v>122.5</v>
          </cell>
          <cell r="E31">
            <v>131</v>
          </cell>
        </row>
        <row r="32">
          <cell r="A32">
            <v>29</v>
          </cell>
          <cell r="B32">
            <v>24</v>
          </cell>
          <cell r="C32" t="str">
            <v>KM</v>
          </cell>
          <cell r="D32">
            <v>125</v>
          </cell>
          <cell r="E32">
            <v>134</v>
          </cell>
        </row>
        <row r="33">
          <cell r="A33">
            <v>30</v>
          </cell>
          <cell r="B33">
            <v>25</v>
          </cell>
          <cell r="C33" t="str">
            <v>KM</v>
          </cell>
          <cell r="D33">
            <v>127.5</v>
          </cell>
          <cell r="E33">
            <v>137</v>
          </cell>
        </row>
        <row r="34">
          <cell r="A34">
            <v>31</v>
          </cell>
          <cell r="B34">
            <v>26</v>
          </cell>
          <cell r="C34" t="str">
            <v>KM</v>
          </cell>
          <cell r="D34">
            <v>130</v>
          </cell>
          <cell r="E34">
            <v>140</v>
          </cell>
        </row>
        <row r="35">
          <cell r="A35">
            <v>32</v>
          </cell>
          <cell r="B35">
            <v>27</v>
          </cell>
          <cell r="C35" t="str">
            <v>KM</v>
          </cell>
          <cell r="D35">
            <v>132.5</v>
          </cell>
          <cell r="E35">
            <v>143</v>
          </cell>
        </row>
        <row r="36">
          <cell r="A36">
            <v>33</v>
          </cell>
          <cell r="B36">
            <v>28</v>
          </cell>
          <cell r="C36" t="str">
            <v>KM</v>
          </cell>
          <cell r="D36">
            <v>135</v>
          </cell>
          <cell r="E36">
            <v>146</v>
          </cell>
        </row>
        <row r="37">
          <cell r="A37">
            <v>34</v>
          </cell>
          <cell r="B37">
            <v>29</v>
          </cell>
          <cell r="C37" t="str">
            <v>KM</v>
          </cell>
          <cell r="D37">
            <v>137.5</v>
          </cell>
          <cell r="E37">
            <v>149</v>
          </cell>
        </row>
        <row r="38">
          <cell r="A38">
            <v>35</v>
          </cell>
          <cell r="B38">
            <v>30</v>
          </cell>
          <cell r="C38" t="str">
            <v>KM</v>
          </cell>
          <cell r="D38">
            <v>140</v>
          </cell>
          <cell r="E38">
            <v>152</v>
          </cell>
        </row>
        <row r="39">
          <cell r="A39">
            <v>36</v>
          </cell>
          <cell r="B39">
            <v>31</v>
          </cell>
          <cell r="C39" t="str">
            <v>KM</v>
          </cell>
          <cell r="D39">
            <v>142.5</v>
          </cell>
          <cell r="E39">
            <v>155</v>
          </cell>
        </row>
        <row r="40">
          <cell r="A40">
            <v>37</v>
          </cell>
          <cell r="B40">
            <v>32</v>
          </cell>
          <cell r="C40" t="str">
            <v>KM</v>
          </cell>
          <cell r="D40">
            <v>145</v>
          </cell>
          <cell r="E40">
            <v>158</v>
          </cell>
        </row>
        <row r="41">
          <cell r="A41">
            <v>38</v>
          </cell>
          <cell r="B41">
            <v>33</v>
          </cell>
          <cell r="C41" t="str">
            <v>KM</v>
          </cell>
          <cell r="D41">
            <v>147.5</v>
          </cell>
          <cell r="E41">
            <v>161</v>
          </cell>
        </row>
        <row r="42">
          <cell r="A42">
            <v>39</v>
          </cell>
          <cell r="B42">
            <v>34</v>
          </cell>
          <cell r="C42" t="str">
            <v>KM</v>
          </cell>
          <cell r="D42">
            <v>150</v>
          </cell>
          <cell r="E42">
            <v>164</v>
          </cell>
        </row>
        <row r="43">
          <cell r="A43">
            <v>40</v>
          </cell>
          <cell r="B43">
            <v>35</v>
          </cell>
          <cell r="C43" t="str">
            <v>KM</v>
          </cell>
          <cell r="D43">
            <v>152.5</v>
          </cell>
          <cell r="E43">
            <v>167</v>
          </cell>
        </row>
        <row r="44">
          <cell r="A44">
            <v>41</v>
          </cell>
          <cell r="B44">
            <v>36</v>
          </cell>
          <cell r="C44" t="str">
            <v>KM</v>
          </cell>
          <cell r="D44">
            <v>155</v>
          </cell>
          <cell r="E44">
            <v>170</v>
          </cell>
        </row>
        <row r="45">
          <cell r="A45">
            <v>42</v>
          </cell>
          <cell r="B45">
            <v>37</v>
          </cell>
          <cell r="C45" t="str">
            <v>KM</v>
          </cell>
          <cell r="D45">
            <v>157.5</v>
          </cell>
          <cell r="E45">
            <v>173</v>
          </cell>
        </row>
        <row r="46">
          <cell r="A46">
            <v>43</v>
          </cell>
          <cell r="B46">
            <v>38</v>
          </cell>
          <cell r="C46" t="str">
            <v>KM</v>
          </cell>
          <cell r="D46">
            <v>160</v>
          </cell>
          <cell r="E46">
            <v>176</v>
          </cell>
        </row>
        <row r="47">
          <cell r="A47">
            <v>44</v>
          </cell>
          <cell r="B47">
            <v>39</v>
          </cell>
          <cell r="C47" t="str">
            <v>KM</v>
          </cell>
          <cell r="D47">
            <v>162.5</v>
          </cell>
          <cell r="E47">
            <v>179</v>
          </cell>
        </row>
        <row r="48">
          <cell r="A48">
            <v>45</v>
          </cell>
          <cell r="B48">
            <v>40</v>
          </cell>
          <cell r="C48" t="str">
            <v>KM</v>
          </cell>
          <cell r="D48">
            <v>165</v>
          </cell>
          <cell r="E48">
            <v>182</v>
          </cell>
        </row>
        <row r="49">
          <cell r="A49">
            <v>46</v>
          </cell>
          <cell r="B49">
            <v>41</v>
          </cell>
          <cell r="C49" t="str">
            <v>KM</v>
          </cell>
          <cell r="D49">
            <v>167.5</v>
          </cell>
          <cell r="E49">
            <v>185</v>
          </cell>
        </row>
        <row r="50">
          <cell r="A50">
            <v>47</v>
          </cell>
          <cell r="B50">
            <v>42</v>
          </cell>
          <cell r="C50" t="str">
            <v>KM</v>
          </cell>
          <cell r="D50">
            <v>170</v>
          </cell>
          <cell r="E50">
            <v>188</v>
          </cell>
        </row>
        <row r="51">
          <cell r="A51">
            <v>48</v>
          </cell>
          <cell r="B51">
            <v>43</v>
          </cell>
          <cell r="C51" t="str">
            <v>KM</v>
          </cell>
          <cell r="D51">
            <v>172.5</v>
          </cell>
          <cell r="E51">
            <v>191</v>
          </cell>
        </row>
        <row r="52">
          <cell r="A52">
            <v>49</v>
          </cell>
          <cell r="B52">
            <v>44</v>
          </cell>
          <cell r="C52" t="str">
            <v>KM</v>
          </cell>
          <cell r="D52">
            <v>175</v>
          </cell>
          <cell r="E52">
            <v>194</v>
          </cell>
        </row>
        <row r="53">
          <cell r="A53">
            <v>50</v>
          </cell>
          <cell r="B53">
            <v>45</v>
          </cell>
          <cell r="C53" t="str">
            <v>KM</v>
          </cell>
          <cell r="D53">
            <v>177.5</v>
          </cell>
          <cell r="E53">
            <v>197</v>
          </cell>
        </row>
        <row r="54">
          <cell r="A54">
            <v>51</v>
          </cell>
          <cell r="B54">
            <v>46</v>
          </cell>
          <cell r="C54" t="str">
            <v>KM</v>
          </cell>
          <cell r="D54">
            <v>180</v>
          </cell>
          <cell r="E54">
            <v>200</v>
          </cell>
        </row>
        <row r="55">
          <cell r="A55">
            <v>52</v>
          </cell>
          <cell r="B55">
            <v>47</v>
          </cell>
          <cell r="C55" t="str">
            <v>KM</v>
          </cell>
          <cell r="D55">
            <v>182.5</v>
          </cell>
          <cell r="E55">
            <v>203</v>
          </cell>
        </row>
        <row r="56">
          <cell r="A56">
            <v>53</v>
          </cell>
          <cell r="B56">
            <v>48</v>
          </cell>
          <cell r="C56" t="str">
            <v>KM</v>
          </cell>
          <cell r="D56">
            <v>185</v>
          </cell>
          <cell r="E56">
            <v>206</v>
          </cell>
        </row>
        <row r="57">
          <cell r="A57">
            <v>54</v>
          </cell>
          <cell r="B57">
            <v>49</v>
          </cell>
          <cell r="C57" t="str">
            <v>KM</v>
          </cell>
          <cell r="D57">
            <v>187.5</v>
          </cell>
          <cell r="E57">
            <v>209</v>
          </cell>
        </row>
        <row r="58">
          <cell r="A58">
            <v>55</v>
          </cell>
          <cell r="B58">
            <v>50</v>
          </cell>
          <cell r="C58" t="str">
            <v>KM</v>
          </cell>
          <cell r="D58">
            <v>190</v>
          </cell>
          <cell r="E58">
            <v>212</v>
          </cell>
        </row>
        <row r="59">
          <cell r="A59">
            <v>56</v>
          </cell>
          <cell r="B59">
            <v>51</v>
          </cell>
          <cell r="C59" t="str">
            <v>KM</v>
          </cell>
          <cell r="D59">
            <v>192.3</v>
          </cell>
          <cell r="E59">
            <v>214.8</v>
          </cell>
        </row>
        <row r="60">
          <cell r="A60">
            <v>57</v>
          </cell>
          <cell r="B60">
            <v>52</v>
          </cell>
          <cell r="C60" t="str">
            <v>KM</v>
          </cell>
          <cell r="D60">
            <v>194.6</v>
          </cell>
          <cell r="E60">
            <v>217.6</v>
          </cell>
        </row>
        <row r="61">
          <cell r="A61">
            <v>58</v>
          </cell>
          <cell r="B61">
            <v>53</v>
          </cell>
          <cell r="C61" t="str">
            <v>KM</v>
          </cell>
          <cell r="D61">
            <v>196.9</v>
          </cell>
          <cell r="E61">
            <v>220.4</v>
          </cell>
        </row>
        <row r="62">
          <cell r="A62">
            <v>59</v>
          </cell>
          <cell r="B62">
            <v>54</v>
          </cell>
          <cell r="C62" t="str">
            <v>KM</v>
          </cell>
          <cell r="D62">
            <v>199.2</v>
          </cell>
          <cell r="E62">
            <v>223.2</v>
          </cell>
        </row>
        <row r="63">
          <cell r="A63">
            <v>60</v>
          </cell>
          <cell r="B63">
            <v>55</v>
          </cell>
          <cell r="C63" t="str">
            <v>KM</v>
          </cell>
          <cell r="D63">
            <v>201.5</v>
          </cell>
          <cell r="E63">
            <v>226</v>
          </cell>
        </row>
        <row r="64">
          <cell r="A64">
            <v>61</v>
          </cell>
          <cell r="B64">
            <v>56</v>
          </cell>
          <cell r="C64" t="str">
            <v>KM</v>
          </cell>
          <cell r="D64">
            <v>203.8</v>
          </cell>
          <cell r="E64">
            <v>228.8</v>
          </cell>
        </row>
        <row r="65">
          <cell r="A65">
            <v>62</v>
          </cell>
          <cell r="B65">
            <v>57</v>
          </cell>
          <cell r="C65" t="str">
            <v>KM</v>
          </cell>
          <cell r="D65">
            <v>206.1</v>
          </cell>
          <cell r="E65">
            <v>231.6</v>
          </cell>
        </row>
        <row r="66">
          <cell r="A66">
            <v>63</v>
          </cell>
          <cell r="B66">
            <v>58</v>
          </cell>
          <cell r="C66" t="str">
            <v>KM</v>
          </cell>
          <cell r="D66">
            <v>208.4</v>
          </cell>
          <cell r="E66">
            <v>234.4</v>
          </cell>
        </row>
        <row r="67">
          <cell r="A67">
            <v>64</v>
          </cell>
          <cell r="B67">
            <v>59</v>
          </cell>
          <cell r="C67" t="str">
            <v>KM</v>
          </cell>
          <cell r="D67">
            <v>210.7</v>
          </cell>
          <cell r="E67">
            <v>237.2</v>
          </cell>
        </row>
        <row r="68">
          <cell r="A68">
            <v>65</v>
          </cell>
          <cell r="B68">
            <v>60</v>
          </cell>
          <cell r="C68" t="str">
            <v>KM</v>
          </cell>
          <cell r="D68">
            <v>213</v>
          </cell>
          <cell r="E68">
            <v>240</v>
          </cell>
        </row>
        <row r="69">
          <cell r="A69">
            <v>66</v>
          </cell>
          <cell r="B69">
            <v>61</v>
          </cell>
          <cell r="C69" t="str">
            <v>KM</v>
          </cell>
          <cell r="D69">
            <v>215.3</v>
          </cell>
          <cell r="E69">
            <v>242.8</v>
          </cell>
        </row>
        <row r="70">
          <cell r="A70">
            <v>67</v>
          </cell>
          <cell r="B70">
            <v>62</v>
          </cell>
          <cell r="C70" t="str">
            <v>KM</v>
          </cell>
          <cell r="D70">
            <v>217.6</v>
          </cell>
          <cell r="E70">
            <v>245.6</v>
          </cell>
        </row>
        <row r="71">
          <cell r="A71">
            <v>68</v>
          </cell>
          <cell r="B71">
            <v>63</v>
          </cell>
          <cell r="C71" t="str">
            <v>KM</v>
          </cell>
          <cell r="D71">
            <v>219.9</v>
          </cell>
          <cell r="E71">
            <v>248.4</v>
          </cell>
        </row>
        <row r="72">
          <cell r="A72">
            <v>69</v>
          </cell>
          <cell r="B72">
            <v>64</v>
          </cell>
          <cell r="C72" t="str">
            <v>KM</v>
          </cell>
          <cell r="D72">
            <v>222.2</v>
          </cell>
          <cell r="E72">
            <v>251.2</v>
          </cell>
        </row>
        <row r="73">
          <cell r="A73">
            <v>70</v>
          </cell>
          <cell r="B73">
            <v>65</v>
          </cell>
          <cell r="C73" t="str">
            <v>KM</v>
          </cell>
          <cell r="D73">
            <v>224.5</v>
          </cell>
          <cell r="E73">
            <v>254</v>
          </cell>
        </row>
        <row r="74">
          <cell r="A74">
            <v>71</v>
          </cell>
          <cell r="B74">
            <v>66</v>
          </cell>
          <cell r="C74" t="str">
            <v>KM</v>
          </cell>
          <cell r="D74">
            <v>226.8</v>
          </cell>
          <cell r="E74">
            <v>256.8</v>
          </cell>
        </row>
        <row r="75">
          <cell r="A75">
            <v>72</v>
          </cell>
          <cell r="B75">
            <v>67</v>
          </cell>
          <cell r="C75" t="str">
            <v>KM</v>
          </cell>
          <cell r="D75">
            <v>229.1</v>
          </cell>
          <cell r="E75">
            <v>259.60000000000002</v>
          </cell>
        </row>
        <row r="76">
          <cell r="A76">
            <v>73</v>
          </cell>
          <cell r="B76">
            <v>68</v>
          </cell>
          <cell r="C76" t="str">
            <v>KM</v>
          </cell>
          <cell r="D76">
            <v>231.4</v>
          </cell>
          <cell r="E76">
            <v>262.39999999999998</v>
          </cell>
        </row>
        <row r="77">
          <cell r="A77">
            <v>74</v>
          </cell>
          <cell r="B77">
            <v>69</v>
          </cell>
          <cell r="C77" t="str">
            <v>KM</v>
          </cell>
          <cell r="D77">
            <v>233.7</v>
          </cell>
          <cell r="E77">
            <v>265.2</v>
          </cell>
        </row>
        <row r="78">
          <cell r="A78">
            <v>75</v>
          </cell>
          <cell r="B78">
            <v>70</v>
          </cell>
          <cell r="C78" t="str">
            <v>KM</v>
          </cell>
          <cell r="D78">
            <v>236</v>
          </cell>
          <cell r="E78">
            <v>268</v>
          </cell>
        </row>
        <row r="79">
          <cell r="A79">
            <v>76</v>
          </cell>
          <cell r="B79">
            <v>71</v>
          </cell>
          <cell r="C79" t="str">
            <v>KM</v>
          </cell>
          <cell r="D79">
            <v>238.3</v>
          </cell>
          <cell r="E79">
            <v>270.8</v>
          </cell>
        </row>
        <row r="80">
          <cell r="A80">
            <v>77</v>
          </cell>
          <cell r="B80">
            <v>72</v>
          </cell>
          <cell r="C80" t="str">
            <v>KM</v>
          </cell>
          <cell r="D80">
            <v>240.6</v>
          </cell>
          <cell r="E80">
            <v>273.60000000000002</v>
          </cell>
        </row>
        <row r="81">
          <cell r="A81">
            <v>78</v>
          </cell>
          <cell r="B81">
            <v>73</v>
          </cell>
          <cell r="C81" t="str">
            <v>KM</v>
          </cell>
          <cell r="D81">
            <v>242.9</v>
          </cell>
          <cell r="E81">
            <v>276.39999999999998</v>
          </cell>
        </row>
        <row r="82">
          <cell r="A82">
            <v>79</v>
          </cell>
          <cell r="B82">
            <v>74</v>
          </cell>
          <cell r="C82" t="str">
            <v>KM</v>
          </cell>
          <cell r="D82">
            <v>245.2</v>
          </cell>
          <cell r="E82">
            <v>279.2</v>
          </cell>
        </row>
        <row r="83">
          <cell r="A83">
            <v>80</v>
          </cell>
          <cell r="B83">
            <v>75</v>
          </cell>
          <cell r="C83" t="str">
            <v>KM</v>
          </cell>
          <cell r="D83">
            <v>247.5</v>
          </cell>
          <cell r="E83">
            <v>282</v>
          </cell>
        </row>
        <row r="84">
          <cell r="A84">
            <v>81</v>
          </cell>
          <cell r="B84">
            <v>76</v>
          </cell>
          <cell r="C84" t="str">
            <v>KM</v>
          </cell>
          <cell r="D84">
            <v>249.8</v>
          </cell>
          <cell r="E84">
            <v>284.8</v>
          </cell>
        </row>
        <row r="85">
          <cell r="A85">
            <v>82</v>
          </cell>
          <cell r="B85">
            <v>77</v>
          </cell>
          <cell r="C85" t="str">
            <v>KM</v>
          </cell>
          <cell r="D85">
            <v>252.1</v>
          </cell>
          <cell r="E85">
            <v>287.60000000000002</v>
          </cell>
        </row>
        <row r="86">
          <cell r="A86">
            <v>83</v>
          </cell>
          <cell r="B86">
            <v>78</v>
          </cell>
          <cell r="C86" t="str">
            <v>KM</v>
          </cell>
          <cell r="D86">
            <v>254.4</v>
          </cell>
          <cell r="E86">
            <v>290.39999999999998</v>
          </cell>
        </row>
        <row r="87">
          <cell r="A87">
            <v>84</v>
          </cell>
          <cell r="B87">
            <v>79</v>
          </cell>
          <cell r="C87" t="str">
            <v>KM</v>
          </cell>
          <cell r="D87">
            <v>256.7</v>
          </cell>
          <cell r="E87">
            <v>293.2</v>
          </cell>
        </row>
        <row r="88">
          <cell r="A88">
            <v>85</v>
          </cell>
          <cell r="B88">
            <v>80</v>
          </cell>
          <cell r="C88" t="str">
            <v>KM</v>
          </cell>
          <cell r="D88">
            <v>259</v>
          </cell>
          <cell r="E88">
            <v>296</v>
          </cell>
        </row>
        <row r="89">
          <cell r="A89">
            <v>86</v>
          </cell>
          <cell r="B89">
            <v>81</v>
          </cell>
          <cell r="C89" t="str">
            <v>KM</v>
          </cell>
          <cell r="D89">
            <v>261.3</v>
          </cell>
          <cell r="E89">
            <v>298.8</v>
          </cell>
        </row>
        <row r="90">
          <cell r="A90">
            <v>87</v>
          </cell>
          <cell r="B90">
            <v>82</v>
          </cell>
          <cell r="C90" t="str">
            <v>KM</v>
          </cell>
          <cell r="D90">
            <v>263.60000000000002</v>
          </cell>
          <cell r="E90">
            <v>301.60000000000002</v>
          </cell>
        </row>
        <row r="91">
          <cell r="A91">
            <v>88</v>
          </cell>
          <cell r="B91">
            <v>83</v>
          </cell>
          <cell r="C91" t="str">
            <v>KM</v>
          </cell>
          <cell r="D91">
            <v>265.89999999999998</v>
          </cell>
          <cell r="E91">
            <v>304.39999999999998</v>
          </cell>
        </row>
        <row r="92">
          <cell r="A92">
            <v>89</v>
          </cell>
          <cell r="B92">
            <v>84</v>
          </cell>
          <cell r="C92" t="str">
            <v>KM</v>
          </cell>
          <cell r="D92">
            <v>268.2</v>
          </cell>
          <cell r="E92">
            <v>307.2</v>
          </cell>
        </row>
        <row r="93">
          <cell r="A93">
            <v>90</v>
          </cell>
          <cell r="B93">
            <v>85</v>
          </cell>
          <cell r="C93" t="str">
            <v>KM</v>
          </cell>
          <cell r="D93">
            <v>270.5</v>
          </cell>
          <cell r="E93">
            <v>310</v>
          </cell>
        </row>
        <row r="94">
          <cell r="A94">
            <v>91</v>
          </cell>
          <cell r="B94">
            <v>86</v>
          </cell>
          <cell r="C94" t="str">
            <v>KM</v>
          </cell>
          <cell r="D94">
            <v>272.8</v>
          </cell>
          <cell r="E94">
            <v>312.8</v>
          </cell>
        </row>
        <row r="95">
          <cell r="A95">
            <v>92</v>
          </cell>
          <cell r="B95">
            <v>87</v>
          </cell>
          <cell r="C95" t="str">
            <v>KM</v>
          </cell>
          <cell r="D95">
            <v>275.10000000000002</v>
          </cell>
          <cell r="E95">
            <v>315.60000000000002</v>
          </cell>
        </row>
        <row r="96">
          <cell r="A96">
            <v>93</v>
          </cell>
          <cell r="B96">
            <v>88</v>
          </cell>
          <cell r="C96" t="str">
            <v>KM</v>
          </cell>
          <cell r="D96">
            <v>277.39999999999998</v>
          </cell>
          <cell r="E96">
            <v>318.39999999999998</v>
          </cell>
        </row>
        <row r="97">
          <cell r="A97">
            <v>94</v>
          </cell>
          <cell r="B97">
            <v>89</v>
          </cell>
          <cell r="C97" t="str">
            <v>KM</v>
          </cell>
          <cell r="D97">
            <v>279.7</v>
          </cell>
          <cell r="E97">
            <v>321.2</v>
          </cell>
        </row>
        <row r="98">
          <cell r="A98">
            <v>95</v>
          </cell>
          <cell r="B98">
            <v>90</v>
          </cell>
          <cell r="C98" t="str">
            <v>KM</v>
          </cell>
          <cell r="D98">
            <v>282</v>
          </cell>
          <cell r="E98">
            <v>324</v>
          </cell>
        </row>
        <row r="99">
          <cell r="A99">
            <v>96</v>
          </cell>
          <cell r="B99">
            <v>91</v>
          </cell>
          <cell r="C99" t="str">
            <v>KM</v>
          </cell>
          <cell r="D99">
            <v>284.3</v>
          </cell>
          <cell r="E99">
            <v>326.8</v>
          </cell>
        </row>
        <row r="100">
          <cell r="A100">
            <v>97</v>
          </cell>
          <cell r="B100">
            <v>92</v>
          </cell>
          <cell r="C100" t="str">
            <v>KM</v>
          </cell>
          <cell r="D100">
            <v>286.60000000000002</v>
          </cell>
          <cell r="E100">
            <v>329.6</v>
          </cell>
        </row>
        <row r="101">
          <cell r="A101">
            <v>98</v>
          </cell>
          <cell r="B101">
            <v>93</v>
          </cell>
          <cell r="C101" t="str">
            <v>KM</v>
          </cell>
          <cell r="D101">
            <v>288.89999999999998</v>
          </cell>
          <cell r="E101">
            <v>332.4</v>
          </cell>
        </row>
        <row r="102">
          <cell r="A102">
            <v>99</v>
          </cell>
          <cell r="B102">
            <v>94</v>
          </cell>
          <cell r="C102" t="str">
            <v>KM</v>
          </cell>
          <cell r="D102">
            <v>291.2</v>
          </cell>
          <cell r="E102">
            <v>335.2</v>
          </cell>
        </row>
        <row r="103">
          <cell r="A103">
            <v>100</v>
          </cell>
          <cell r="B103">
            <v>95</v>
          </cell>
          <cell r="C103" t="str">
            <v>KM</v>
          </cell>
          <cell r="D103">
            <v>293.5</v>
          </cell>
          <cell r="E103">
            <v>338</v>
          </cell>
        </row>
        <row r="104">
          <cell r="A104">
            <v>101</v>
          </cell>
          <cell r="B104">
            <v>96</v>
          </cell>
          <cell r="C104" t="str">
            <v>KM</v>
          </cell>
          <cell r="D104">
            <v>295.8</v>
          </cell>
          <cell r="E104">
            <v>340.8</v>
          </cell>
        </row>
        <row r="105">
          <cell r="A105">
            <v>102</v>
          </cell>
          <cell r="B105">
            <v>97</v>
          </cell>
          <cell r="C105" t="str">
            <v>KM</v>
          </cell>
          <cell r="D105">
            <v>298.10000000000002</v>
          </cell>
          <cell r="E105">
            <v>343.6</v>
          </cell>
        </row>
        <row r="106">
          <cell r="A106">
            <v>103</v>
          </cell>
          <cell r="B106">
            <v>98</v>
          </cell>
          <cell r="C106" t="str">
            <v>KM</v>
          </cell>
          <cell r="D106">
            <v>300.39999999999998</v>
          </cell>
          <cell r="E106">
            <v>346.4</v>
          </cell>
        </row>
        <row r="107">
          <cell r="A107">
            <v>104</v>
          </cell>
          <cell r="B107">
            <v>99</v>
          </cell>
          <cell r="C107" t="str">
            <v>KM</v>
          </cell>
          <cell r="D107">
            <v>302.7</v>
          </cell>
          <cell r="E107">
            <v>349.2</v>
          </cell>
        </row>
        <row r="108">
          <cell r="A108">
            <v>105</v>
          </cell>
          <cell r="B108">
            <v>100</v>
          </cell>
          <cell r="C108" t="str">
            <v>KM</v>
          </cell>
          <cell r="D108">
            <v>305</v>
          </cell>
          <cell r="E108">
            <v>352</v>
          </cell>
        </row>
      </sheetData>
      <sheetData sheetId="18" refreshError="1"/>
      <sheetData sheetId="19" refreshError="1"/>
      <sheetData sheetId="2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6pave"/>
      <sheetName val="F7hp900"/>
      <sheetName val="F7hp600"/>
      <sheetName val="F7slb3m"/>
      <sheetName val="F7slb4m"/>
      <sheetName val="F8rate"/>
      <sheetName val="Sheet2"/>
      <sheetName val="CDdata"/>
      <sheetName val="Sheet1"/>
      <sheetName val="leads"/>
    </sheetNames>
    <sheetDataSet>
      <sheetData sheetId="0"/>
      <sheetData sheetId="1"/>
      <sheetData sheetId="2"/>
      <sheetData sheetId="3" refreshError="1"/>
      <sheetData sheetId="4"/>
      <sheetData sheetId="5"/>
      <sheetData sheetId="6"/>
      <sheetData sheetId="7" refreshError="1"/>
      <sheetData sheetId="8" refreshError="1">
        <row r="2">
          <cell r="W2" t="str">
            <v>KM</v>
          </cell>
          <cell r="X2" t="str">
            <v>Metal</v>
          </cell>
          <cell r="Y2" t="str">
            <v>Gravel, Sand, earth</v>
          </cell>
        </row>
        <row r="3">
          <cell r="W3">
            <v>0.5</v>
          </cell>
          <cell r="X3">
            <v>64</v>
          </cell>
          <cell r="Y3">
            <v>56</v>
          </cell>
        </row>
        <row r="4">
          <cell r="W4">
            <v>1</v>
          </cell>
          <cell r="X4">
            <v>67</v>
          </cell>
          <cell r="Y4">
            <v>58</v>
          </cell>
        </row>
        <row r="5">
          <cell r="W5">
            <v>2</v>
          </cell>
          <cell r="X5">
            <v>69</v>
          </cell>
          <cell r="Y5">
            <v>61</v>
          </cell>
        </row>
        <row r="6">
          <cell r="W6">
            <v>3</v>
          </cell>
          <cell r="X6">
            <v>72</v>
          </cell>
          <cell r="Y6">
            <v>64</v>
          </cell>
        </row>
        <row r="7">
          <cell r="W7">
            <v>4</v>
          </cell>
          <cell r="X7">
            <v>75</v>
          </cell>
          <cell r="Y7">
            <v>67</v>
          </cell>
        </row>
        <row r="8">
          <cell r="W8">
            <v>5</v>
          </cell>
          <cell r="X8">
            <v>78</v>
          </cell>
          <cell r="Y8">
            <v>70</v>
          </cell>
        </row>
        <row r="9">
          <cell r="W9">
            <v>6</v>
          </cell>
          <cell r="X9">
            <v>82</v>
          </cell>
          <cell r="Y9">
            <v>72</v>
          </cell>
        </row>
        <row r="10">
          <cell r="W10">
            <v>7</v>
          </cell>
          <cell r="X10">
            <v>84</v>
          </cell>
          <cell r="Y10">
            <v>76</v>
          </cell>
        </row>
        <row r="11">
          <cell r="W11">
            <v>8</v>
          </cell>
          <cell r="X11">
            <v>86</v>
          </cell>
          <cell r="Y11">
            <v>79</v>
          </cell>
        </row>
        <row r="12">
          <cell r="W12">
            <v>9</v>
          </cell>
          <cell r="X12">
            <v>90</v>
          </cell>
          <cell r="Y12">
            <v>82</v>
          </cell>
        </row>
        <row r="13">
          <cell r="W13">
            <v>10</v>
          </cell>
          <cell r="X13">
            <v>92</v>
          </cell>
          <cell r="Y13">
            <v>85</v>
          </cell>
        </row>
        <row r="14">
          <cell r="W14">
            <v>11</v>
          </cell>
          <cell r="X14">
            <v>95</v>
          </cell>
          <cell r="Y14">
            <v>89</v>
          </cell>
        </row>
        <row r="15">
          <cell r="W15">
            <v>12</v>
          </cell>
          <cell r="X15">
            <v>99</v>
          </cell>
          <cell r="Y15">
            <v>91</v>
          </cell>
        </row>
        <row r="16">
          <cell r="W16">
            <v>13</v>
          </cell>
          <cell r="X16">
            <v>102</v>
          </cell>
          <cell r="Y16">
            <v>94</v>
          </cell>
        </row>
        <row r="17">
          <cell r="W17">
            <v>14</v>
          </cell>
          <cell r="X17">
            <v>105</v>
          </cell>
          <cell r="Y17">
            <v>97</v>
          </cell>
        </row>
        <row r="18">
          <cell r="W18">
            <v>15</v>
          </cell>
          <cell r="X18">
            <v>107</v>
          </cell>
          <cell r="Y18">
            <v>100</v>
          </cell>
        </row>
        <row r="19">
          <cell r="W19">
            <v>16</v>
          </cell>
          <cell r="X19">
            <v>110</v>
          </cell>
          <cell r="Y19">
            <v>102</v>
          </cell>
        </row>
        <row r="20">
          <cell r="W20">
            <v>17</v>
          </cell>
          <cell r="X20">
            <v>113</v>
          </cell>
          <cell r="Y20">
            <v>106</v>
          </cell>
        </row>
        <row r="21">
          <cell r="W21">
            <v>18</v>
          </cell>
          <cell r="X21">
            <v>116</v>
          </cell>
          <cell r="Y21">
            <v>109</v>
          </cell>
        </row>
        <row r="22">
          <cell r="W22">
            <v>19</v>
          </cell>
          <cell r="X22">
            <v>118</v>
          </cell>
          <cell r="Y22">
            <v>112</v>
          </cell>
        </row>
        <row r="23">
          <cell r="W23">
            <v>20</v>
          </cell>
          <cell r="X23">
            <v>122</v>
          </cell>
          <cell r="Y23">
            <v>115</v>
          </cell>
        </row>
        <row r="24">
          <cell r="W24">
            <v>21</v>
          </cell>
          <cell r="X24">
            <v>125</v>
          </cell>
          <cell r="Y24">
            <v>117.3</v>
          </cell>
        </row>
        <row r="25">
          <cell r="W25">
            <v>22</v>
          </cell>
          <cell r="X25">
            <v>128</v>
          </cell>
          <cell r="Y25">
            <v>119.6</v>
          </cell>
        </row>
        <row r="26">
          <cell r="W26">
            <v>23</v>
          </cell>
          <cell r="X26">
            <v>131</v>
          </cell>
          <cell r="Y26">
            <v>121.9</v>
          </cell>
        </row>
        <row r="27">
          <cell r="W27">
            <v>24</v>
          </cell>
          <cell r="X27">
            <v>134</v>
          </cell>
          <cell r="Y27">
            <v>124.2</v>
          </cell>
        </row>
        <row r="28">
          <cell r="W28">
            <v>25</v>
          </cell>
          <cell r="X28">
            <v>137</v>
          </cell>
          <cell r="Y28">
            <v>126.5</v>
          </cell>
        </row>
        <row r="29">
          <cell r="W29">
            <v>26</v>
          </cell>
          <cell r="X29">
            <v>140</v>
          </cell>
          <cell r="Y29">
            <v>128.80000000000001</v>
          </cell>
        </row>
        <row r="30">
          <cell r="W30">
            <v>27</v>
          </cell>
          <cell r="X30">
            <v>143</v>
          </cell>
          <cell r="Y30">
            <v>131.1</v>
          </cell>
        </row>
        <row r="31">
          <cell r="W31">
            <v>28</v>
          </cell>
          <cell r="X31">
            <v>146</v>
          </cell>
          <cell r="Y31">
            <v>133.4</v>
          </cell>
        </row>
        <row r="32">
          <cell r="W32">
            <v>29</v>
          </cell>
          <cell r="X32">
            <v>149</v>
          </cell>
          <cell r="Y32">
            <v>135.69999999999999</v>
          </cell>
        </row>
        <row r="33">
          <cell r="W33">
            <v>30</v>
          </cell>
          <cell r="X33">
            <v>152</v>
          </cell>
          <cell r="Y33">
            <v>138</v>
          </cell>
        </row>
        <row r="34">
          <cell r="W34">
            <v>31</v>
          </cell>
          <cell r="X34">
            <v>155</v>
          </cell>
          <cell r="Y34">
            <v>140.30000000000001</v>
          </cell>
        </row>
        <row r="35">
          <cell r="W35">
            <v>32</v>
          </cell>
          <cell r="X35">
            <v>158</v>
          </cell>
          <cell r="Y35">
            <v>142.6</v>
          </cell>
        </row>
        <row r="36">
          <cell r="W36">
            <v>33</v>
          </cell>
          <cell r="X36">
            <v>161</v>
          </cell>
          <cell r="Y36">
            <v>144.9</v>
          </cell>
        </row>
        <row r="37">
          <cell r="W37">
            <v>34</v>
          </cell>
          <cell r="X37">
            <v>164</v>
          </cell>
          <cell r="Y37">
            <v>147.19999999999999</v>
          </cell>
        </row>
        <row r="38">
          <cell r="W38">
            <v>35</v>
          </cell>
          <cell r="X38">
            <v>167</v>
          </cell>
          <cell r="Y38">
            <v>149.5</v>
          </cell>
        </row>
        <row r="39">
          <cell r="W39">
            <v>36</v>
          </cell>
          <cell r="X39">
            <v>170</v>
          </cell>
          <cell r="Y39">
            <v>151.80000000000001</v>
          </cell>
        </row>
        <row r="40">
          <cell r="W40">
            <v>37</v>
          </cell>
          <cell r="X40">
            <v>173</v>
          </cell>
          <cell r="Y40">
            <v>154.1</v>
          </cell>
        </row>
        <row r="41">
          <cell r="W41">
            <v>38</v>
          </cell>
          <cell r="X41">
            <v>176</v>
          </cell>
          <cell r="Y41">
            <v>156.4</v>
          </cell>
        </row>
        <row r="42">
          <cell r="W42">
            <v>39</v>
          </cell>
          <cell r="X42">
            <v>179</v>
          </cell>
          <cell r="Y42">
            <v>158.69999999999999</v>
          </cell>
        </row>
        <row r="43">
          <cell r="W43">
            <v>40</v>
          </cell>
          <cell r="X43">
            <v>182</v>
          </cell>
          <cell r="Y43">
            <v>161</v>
          </cell>
        </row>
        <row r="44">
          <cell r="W44">
            <v>41</v>
          </cell>
          <cell r="X44">
            <v>185</v>
          </cell>
          <cell r="Y44">
            <v>163.30000000000001</v>
          </cell>
        </row>
        <row r="45">
          <cell r="W45">
            <v>42</v>
          </cell>
          <cell r="X45">
            <v>188</v>
          </cell>
          <cell r="Y45">
            <v>165.6</v>
          </cell>
        </row>
        <row r="46">
          <cell r="W46">
            <v>43</v>
          </cell>
          <cell r="X46">
            <v>191</v>
          </cell>
          <cell r="Y46">
            <v>167.9</v>
          </cell>
        </row>
        <row r="47">
          <cell r="W47">
            <v>44</v>
          </cell>
          <cell r="X47">
            <v>194</v>
          </cell>
          <cell r="Y47">
            <v>170.2</v>
          </cell>
        </row>
        <row r="48">
          <cell r="W48">
            <v>45</v>
          </cell>
          <cell r="X48">
            <v>197</v>
          </cell>
          <cell r="Y48">
            <v>172.5</v>
          </cell>
        </row>
        <row r="49">
          <cell r="W49">
            <v>46</v>
          </cell>
          <cell r="X49">
            <v>200</v>
          </cell>
          <cell r="Y49">
            <v>174.8</v>
          </cell>
        </row>
        <row r="50">
          <cell r="W50">
            <v>47</v>
          </cell>
          <cell r="X50">
            <v>203</v>
          </cell>
          <cell r="Y50">
            <v>177.1</v>
          </cell>
        </row>
        <row r="51">
          <cell r="W51">
            <v>48</v>
          </cell>
          <cell r="X51">
            <v>206</v>
          </cell>
          <cell r="Y51">
            <v>179.4</v>
          </cell>
        </row>
        <row r="52">
          <cell r="W52">
            <v>49</v>
          </cell>
          <cell r="X52">
            <v>209</v>
          </cell>
          <cell r="Y52">
            <v>181.7</v>
          </cell>
        </row>
        <row r="53">
          <cell r="W53">
            <v>50</v>
          </cell>
          <cell r="X53">
            <v>212</v>
          </cell>
          <cell r="Y53">
            <v>184</v>
          </cell>
        </row>
        <row r="54">
          <cell r="W54">
            <v>51</v>
          </cell>
          <cell r="X54">
            <v>214.8</v>
          </cell>
          <cell r="Y54">
            <v>186.3</v>
          </cell>
        </row>
        <row r="55">
          <cell r="W55">
            <v>52</v>
          </cell>
          <cell r="X55">
            <v>217.6</v>
          </cell>
          <cell r="Y55">
            <v>188.6</v>
          </cell>
        </row>
        <row r="56">
          <cell r="W56">
            <v>53</v>
          </cell>
          <cell r="X56">
            <v>220.4</v>
          </cell>
          <cell r="Y56">
            <v>190.9</v>
          </cell>
        </row>
        <row r="57">
          <cell r="W57">
            <v>54</v>
          </cell>
          <cell r="X57">
            <v>223.2</v>
          </cell>
          <cell r="Y57">
            <v>193.2</v>
          </cell>
        </row>
        <row r="58">
          <cell r="W58">
            <v>55</v>
          </cell>
          <cell r="X58">
            <v>226</v>
          </cell>
          <cell r="Y58">
            <v>195.5</v>
          </cell>
        </row>
        <row r="59">
          <cell r="W59">
            <v>56</v>
          </cell>
          <cell r="X59">
            <v>228.8</v>
          </cell>
          <cell r="Y59">
            <v>197.8</v>
          </cell>
        </row>
        <row r="60">
          <cell r="W60">
            <v>57</v>
          </cell>
          <cell r="X60">
            <v>231.6</v>
          </cell>
          <cell r="Y60">
            <v>200.1</v>
          </cell>
        </row>
        <row r="61">
          <cell r="W61">
            <v>58</v>
          </cell>
          <cell r="X61">
            <v>234.4</v>
          </cell>
          <cell r="Y61">
            <v>202.4</v>
          </cell>
        </row>
        <row r="62">
          <cell r="W62">
            <v>59</v>
          </cell>
          <cell r="X62">
            <v>237.2</v>
          </cell>
          <cell r="Y62">
            <v>204.7</v>
          </cell>
        </row>
        <row r="63">
          <cell r="W63">
            <v>60</v>
          </cell>
          <cell r="X63">
            <v>240</v>
          </cell>
          <cell r="Y63">
            <v>207</v>
          </cell>
        </row>
        <row r="64">
          <cell r="W64">
            <v>61</v>
          </cell>
          <cell r="X64">
            <v>242.8</v>
          </cell>
          <cell r="Y64">
            <v>209.3</v>
          </cell>
        </row>
        <row r="65">
          <cell r="W65">
            <v>62</v>
          </cell>
          <cell r="X65">
            <v>245.6</v>
          </cell>
          <cell r="Y65">
            <v>211.6</v>
          </cell>
        </row>
        <row r="66">
          <cell r="W66">
            <v>63</v>
          </cell>
          <cell r="X66">
            <v>248.4</v>
          </cell>
          <cell r="Y66">
            <v>213.9</v>
          </cell>
        </row>
        <row r="67">
          <cell r="W67">
            <v>64</v>
          </cell>
          <cell r="X67">
            <v>251.2</v>
          </cell>
          <cell r="Y67">
            <v>216.2</v>
          </cell>
        </row>
        <row r="68">
          <cell r="W68">
            <v>65</v>
          </cell>
          <cell r="X68">
            <v>254</v>
          </cell>
          <cell r="Y68">
            <v>218.5</v>
          </cell>
        </row>
        <row r="69">
          <cell r="W69">
            <v>66</v>
          </cell>
          <cell r="X69">
            <v>256.8</v>
          </cell>
          <cell r="Y69">
            <v>220.8</v>
          </cell>
        </row>
        <row r="70">
          <cell r="W70">
            <v>67</v>
          </cell>
          <cell r="X70">
            <v>259.60000000000002</v>
          </cell>
          <cell r="Y70">
            <v>223.1</v>
          </cell>
        </row>
        <row r="71">
          <cell r="W71">
            <v>68</v>
          </cell>
          <cell r="X71">
            <v>262.39999999999998</v>
          </cell>
          <cell r="Y71">
            <v>225.4</v>
          </cell>
        </row>
        <row r="72">
          <cell r="W72">
            <v>69</v>
          </cell>
          <cell r="X72">
            <v>265.2</v>
          </cell>
          <cell r="Y72">
            <v>227.7</v>
          </cell>
        </row>
        <row r="73">
          <cell r="W73">
            <v>70</v>
          </cell>
          <cell r="X73">
            <v>268</v>
          </cell>
          <cell r="Y73">
            <v>230</v>
          </cell>
        </row>
        <row r="74">
          <cell r="W74">
            <v>71</v>
          </cell>
          <cell r="X74">
            <v>270.8</v>
          </cell>
          <cell r="Y74">
            <v>232.3</v>
          </cell>
        </row>
        <row r="75">
          <cell r="W75">
            <v>72</v>
          </cell>
          <cell r="X75">
            <v>273.60000000000002</v>
          </cell>
          <cell r="Y75">
            <v>234.6</v>
          </cell>
        </row>
        <row r="76">
          <cell r="W76">
            <v>73</v>
          </cell>
          <cell r="X76">
            <v>276.39999999999998</v>
          </cell>
          <cell r="Y76">
            <v>236.9</v>
          </cell>
        </row>
        <row r="77">
          <cell r="W77">
            <v>74</v>
          </cell>
          <cell r="X77">
            <v>279.2</v>
          </cell>
          <cell r="Y77">
            <v>239.2</v>
          </cell>
        </row>
        <row r="78">
          <cell r="W78">
            <v>75</v>
          </cell>
          <cell r="X78">
            <v>282</v>
          </cell>
          <cell r="Y78">
            <v>241.5</v>
          </cell>
        </row>
        <row r="79">
          <cell r="W79">
            <v>76</v>
          </cell>
          <cell r="X79">
            <v>284.8</v>
          </cell>
          <cell r="Y79">
            <v>243.8</v>
          </cell>
        </row>
        <row r="80">
          <cell r="W80">
            <v>77</v>
          </cell>
          <cell r="X80">
            <v>287.60000000000002</v>
          </cell>
          <cell r="Y80">
            <v>246.1</v>
          </cell>
        </row>
        <row r="81">
          <cell r="W81">
            <v>78</v>
          </cell>
          <cell r="X81">
            <v>290.39999999999998</v>
          </cell>
          <cell r="Y81">
            <v>248.4</v>
          </cell>
        </row>
        <row r="82">
          <cell r="W82">
            <v>79</v>
          </cell>
          <cell r="X82">
            <v>293.2</v>
          </cell>
          <cell r="Y82">
            <v>250.7</v>
          </cell>
        </row>
        <row r="83">
          <cell r="W83">
            <v>80</v>
          </cell>
          <cell r="X83">
            <v>296</v>
          </cell>
          <cell r="Y83">
            <v>253</v>
          </cell>
        </row>
        <row r="84">
          <cell r="W84">
            <v>81</v>
          </cell>
          <cell r="X84">
            <v>298.8</v>
          </cell>
          <cell r="Y84">
            <v>255.3</v>
          </cell>
        </row>
        <row r="85">
          <cell r="W85">
            <v>82</v>
          </cell>
          <cell r="X85">
            <v>301.60000000000002</v>
          </cell>
          <cell r="Y85">
            <v>257.60000000000002</v>
          </cell>
        </row>
        <row r="86">
          <cell r="W86">
            <v>83</v>
          </cell>
          <cell r="X86">
            <v>304.39999999999998</v>
          </cell>
          <cell r="Y86">
            <v>259.89999999999998</v>
          </cell>
        </row>
        <row r="87">
          <cell r="W87">
            <v>84</v>
          </cell>
          <cell r="X87">
            <v>307.2</v>
          </cell>
          <cell r="Y87">
            <v>262.2</v>
          </cell>
        </row>
        <row r="88">
          <cell r="W88">
            <v>85</v>
          </cell>
          <cell r="X88">
            <v>310</v>
          </cell>
          <cell r="Y88">
            <v>264.5</v>
          </cell>
        </row>
        <row r="89">
          <cell r="W89">
            <v>86</v>
          </cell>
          <cell r="X89">
            <v>312.8</v>
          </cell>
          <cell r="Y89">
            <v>266.8</v>
          </cell>
        </row>
        <row r="90">
          <cell r="W90">
            <v>87</v>
          </cell>
          <cell r="X90">
            <v>315.60000000000002</v>
          </cell>
          <cell r="Y90">
            <v>269.10000000000002</v>
          </cell>
        </row>
        <row r="91">
          <cell r="W91">
            <v>88</v>
          </cell>
          <cell r="X91">
            <v>318.39999999999998</v>
          </cell>
          <cell r="Y91">
            <v>271.39999999999998</v>
          </cell>
        </row>
        <row r="92">
          <cell r="W92">
            <v>89</v>
          </cell>
          <cell r="X92">
            <v>321.2</v>
          </cell>
          <cell r="Y92">
            <v>273.7</v>
          </cell>
        </row>
        <row r="93">
          <cell r="W93">
            <v>90</v>
          </cell>
          <cell r="X93">
            <v>324</v>
          </cell>
          <cell r="Y93">
            <v>276</v>
          </cell>
        </row>
        <row r="94">
          <cell r="W94">
            <v>91</v>
          </cell>
          <cell r="X94">
            <v>326.8</v>
          </cell>
          <cell r="Y94">
            <v>278.3</v>
          </cell>
        </row>
        <row r="95">
          <cell r="W95">
            <v>92</v>
          </cell>
          <cell r="X95">
            <v>329.6</v>
          </cell>
          <cell r="Y95">
            <v>280.60000000000002</v>
          </cell>
        </row>
        <row r="96">
          <cell r="W96">
            <v>93</v>
          </cell>
          <cell r="X96">
            <v>332.4</v>
          </cell>
          <cell r="Y96">
            <v>282.89999999999998</v>
          </cell>
        </row>
        <row r="97">
          <cell r="W97">
            <v>94</v>
          </cell>
          <cell r="X97">
            <v>335.2</v>
          </cell>
          <cell r="Y97">
            <v>285.2</v>
          </cell>
        </row>
        <row r="98">
          <cell r="W98">
            <v>95</v>
          </cell>
          <cell r="X98">
            <v>338</v>
          </cell>
          <cell r="Y98">
            <v>287.5</v>
          </cell>
        </row>
        <row r="99">
          <cell r="W99">
            <v>96</v>
          </cell>
          <cell r="X99">
            <v>340.8</v>
          </cell>
          <cell r="Y99">
            <v>289.8</v>
          </cell>
        </row>
        <row r="100">
          <cell r="W100">
            <v>97</v>
          </cell>
          <cell r="X100">
            <v>343.6</v>
          </cell>
          <cell r="Y100">
            <v>292.10000000000002</v>
          </cell>
        </row>
        <row r="101">
          <cell r="W101">
            <v>98</v>
          </cell>
          <cell r="X101">
            <v>346.4</v>
          </cell>
          <cell r="Y101">
            <v>294.39999999999998</v>
          </cell>
        </row>
        <row r="102">
          <cell r="W102">
            <v>99</v>
          </cell>
          <cell r="X102">
            <v>349.2</v>
          </cell>
          <cell r="Y102">
            <v>296.7</v>
          </cell>
        </row>
        <row r="103">
          <cell r="W103">
            <v>100</v>
          </cell>
          <cell r="X103">
            <v>352</v>
          </cell>
          <cell r="Y103">
            <v>299</v>
          </cell>
        </row>
      </sheetData>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sheetName val="F2A"/>
      <sheetName val="F2B"/>
      <sheetName val="F4"/>
      <sheetName val="leads"/>
    </sheetNames>
    <sheetDataSet>
      <sheetData sheetId="0"/>
      <sheetData sheetId="1"/>
      <sheetData sheetId="2"/>
      <sheetData sheetId="3"/>
      <sheetData sheetId="4"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LEAD"/>
      <sheetName val="C-data"/>
      <sheetName val="Estimate-Civil"/>
      <sheetName val="det-qty"/>
      <sheetName val="Joinary"/>
    </sheetNames>
    <sheetDataSet>
      <sheetData sheetId="0" refreshError="1"/>
      <sheetData sheetId="1" refreshError="1">
        <row r="6">
          <cell r="F6">
            <v>180</v>
          </cell>
        </row>
        <row r="7">
          <cell r="F7">
            <v>160</v>
          </cell>
        </row>
        <row r="12">
          <cell r="F12">
            <v>180</v>
          </cell>
        </row>
        <row r="13">
          <cell r="F13">
            <v>160</v>
          </cell>
        </row>
        <row r="25">
          <cell r="F25">
            <v>64</v>
          </cell>
        </row>
        <row r="45">
          <cell r="F45">
            <v>155</v>
          </cell>
        </row>
        <row r="55">
          <cell r="F55">
            <v>6192</v>
          </cell>
        </row>
        <row r="63">
          <cell r="F63">
            <v>2280.9</v>
          </cell>
        </row>
        <row r="86">
          <cell r="F86">
            <v>33</v>
          </cell>
        </row>
        <row r="90">
          <cell r="F90">
            <v>68358</v>
          </cell>
        </row>
        <row r="92">
          <cell r="F92">
            <v>71613</v>
          </cell>
        </row>
        <row r="112">
          <cell r="F112">
            <v>10</v>
          </cell>
        </row>
        <row r="115">
          <cell r="F115">
            <v>324</v>
          </cell>
        </row>
      </sheetData>
      <sheetData sheetId="2" refreshError="1"/>
      <sheetData sheetId="3" refreshError="1"/>
      <sheetData sheetId="4"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index"/>
      <sheetName val="gen_abst"/>
      <sheetName val="abstract"/>
      <sheetName val="detailed"/>
      <sheetName val="water"/>
      <sheetName val="data_new"/>
      <sheetName val="lead-st"/>
      <sheetName val="v"/>
      <sheetName val="r"/>
      <sheetName val="l"/>
      <sheetName val="electrical"/>
      <sheetName val="marking"/>
      <sheetName val="beams"/>
      <sheetName val="features"/>
      <sheetName val="c_wall"/>
      <sheetName val="Sheet1"/>
    </sheetNames>
    <sheetDataSet>
      <sheetData sheetId="0"/>
      <sheetData sheetId="1"/>
      <sheetData sheetId="2"/>
      <sheetData sheetId="3"/>
      <sheetData sheetId="4"/>
      <sheetData sheetId="5"/>
      <sheetData sheetId="6"/>
      <sheetData sheetId="7"/>
      <sheetData sheetId="8" refreshError="1">
        <row r="2">
          <cell r="F2">
            <v>100</v>
          </cell>
        </row>
        <row r="4">
          <cell r="F4">
            <v>65</v>
          </cell>
        </row>
      </sheetData>
      <sheetData sheetId="9"/>
      <sheetData sheetId="10"/>
      <sheetData sheetId="11"/>
      <sheetData sheetId="12"/>
      <sheetData sheetId="13"/>
      <sheetData sheetId="14"/>
      <sheetData sheetId="15"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ro_bldg"/>
      <sheetName val="mpp_bldg"/>
      <sheetName val="abstract"/>
      <sheetName val="detailed"/>
      <sheetName val="sanitory"/>
      <sheetName val="septic_tank"/>
      <sheetName val="electri"/>
      <sheetName val="c_wall"/>
      <sheetName val="data_sein"/>
      <sheetName val="v"/>
      <sheetName val="r"/>
      <sheetName val="l"/>
      <sheetName val="door"/>
      <sheetName val="win"/>
      <sheetName val="Leve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A2">
            <v>1</v>
          </cell>
          <cell r="B2" t="str">
            <v>Name of the work</v>
          </cell>
          <cell r="C2" t="str">
            <v>Construction of MPP Building at  Nadigudem</v>
          </cell>
        </row>
        <row r="3">
          <cell r="A3">
            <v>2</v>
          </cell>
          <cell r="B3" t="str">
            <v>Est.cost</v>
          </cell>
          <cell r="C3">
            <v>17</v>
          </cell>
        </row>
        <row r="4">
          <cell r="A4">
            <v>3</v>
          </cell>
          <cell r="B4" t="str">
            <v>Grant</v>
          </cell>
          <cell r="C4" t="str">
            <v>MPP</v>
          </cell>
        </row>
        <row r="5">
          <cell r="A5">
            <v>4</v>
          </cell>
          <cell r="B5" t="str">
            <v>Soils</v>
          </cell>
          <cell r="C5" t="str">
            <v>og</v>
          </cell>
        </row>
        <row r="6">
          <cell r="A6">
            <v>5</v>
          </cell>
          <cell r="B6" t="str">
            <v>Cement</v>
          </cell>
          <cell r="D6">
            <v>2500</v>
          </cell>
          <cell r="E6" t="str">
            <v>/MT</v>
          </cell>
        </row>
        <row r="7">
          <cell r="A7">
            <v>6</v>
          </cell>
          <cell r="B7" t="str">
            <v>Steel</v>
          </cell>
          <cell r="D7">
            <v>15000</v>
          </cell>
          <cell r="E7" t="str">
            <v>/MT</v>
          </cell>
        </row>
        <row r="8">
          <cell r="A8">
            <v>7</v>
          </cell>
          <cell r="B8" t="str">
            <v>Metal lead</v>
          </cell>
          <cell r="C8" t="str">
            <v>Akupamula</v>
          </cell>
          <cell r="D8">
            <v>15</v>
          </cell>
          <cell r="E8" t="str">
            <v>KM</v>
          </cell>
        </row>
        <row r="9">
          <cell r="A9">
            <v>8</v>
          </cell>
          <cell r="B9" t="str">
            <v>Crushed meal lead</v>
          </cell>
          <cell r="C9" t="str">
            <v>Akupamula</v>
          </cell>
          <cell r="D9">
            <v>15</v>
          </cell>
          <cell r="E9" t="str">
            <v>KM</v>
          </cell>
        </row>
        <row r="10">
          <cell r="A10">
            <v>9</v>
          </cell>
          <cell r="B10" t="str">
            <v>Sand Lead</v>
          </cell>
          <cell r="C10" t="str">
            <v>Palair</v>
          </cell>
          <cell r="D10">
            <v>32</v>
          </cell>
          <cell r="E10" t="str">
            <v>KM</v>
          </cell>
        </row>
        <row r="11">
          <cell r="A11">
            <v>10</v>
          </cell>
          <cell r="B11" t="str">
            <v>Bricks lead</v>
          </cell>
          <cell r="C11" t="str">
            <v>Kishnavagu</v>
          </cell>
          <cell r="D11">
            <v>6</v>
          </cell>
          <cell r="E11" t="str">
            <v>KM</v>
          </cell>
        </row>
        <row r="12">
          <cell r="A12">
            <v>11</v>
          </cell>
          <cell r="B12" t="str">
            <v>Polished Shabad Stone lead</v>
          </cell>
          <cell r="C12" t="str">
            <v>Kodad</v>
          </cell>
          <cell r="D12">
            <v>22</v>
          </cell>
          <cell r="E12" t="str">
            <v>KM</v>
          </cell>
        </row>
        <row r="13">
          <cell r="A13">
            <v>12</v>
          </cell>
          <cell r="B13" t="str">
            <v>Village</v>
          </cell>
          <cell r="C13" t="str">
            <v>Nadigudem</v>
          </cell>
        </row>
        <row r="14">
          <cell r="A14">
            <v>13</v>
          </cell>
          <cell r="B14" t="str">
            <v>mandal code</v>
          </cell>
          <cell r="D14">
            <v>145</v>
          </cell>
        </row>
        <row r="15">
          <cell r="A15">
            <v>14</v>
          </cell>
          <cell r="B15" t="str">
            <v>Acco proof powder</v>
          </cell>
          <cell r="C15">
            <v>30</v>
          </cell>
          <cell r="D15" t="str">
            <v>per kg</v>
          </cell>
        </row>
        <row r="16">
          <cell r="A16">
            <v>15</v>
          </cell>
          <cell r="B16" t="str">
            <v>Mandal</v>
          </cell>
          <cell r="C16" t="str">
            <v>Kodad</v>
          </cell>
        </row>
        <row r="17">
          <cell r="A17">
            <v>16</v>
          </cell>
          <cell r="B17" t="str">
            <v>Sub-division</v>
          </cell>
          <cell r="C17" t="str">
            <v>Kodad</v>
          </cell>
        </row>
        <row r="18">
          <cell r="A18">
            <v>17</v>
          </cell>
          <cell r="B18" t="str">
            <v>Division</v>
          </cell>
          <cell r="C18" t="str">
            <v>Miryalaguda</v>
          </cell>
        </row>
        <row r="19">
          <cell r="A19">
            <v>18</v>
          </cell>
          <cell r="B19" t="str">
            <v>SO</v>
          </cell>
          <cell r="C19" t="str">
            <v>ae</v>
          </cell>
        </row>
        <row r="20">
          <cell r="A20">
            <v>19</v>
          </cell>
          <cell r="B20" t="str">
            <v>AE</v>
          </cell>
          <cell r="C20" t="str">
            <v>K.Ranadheer Reddy</v>
          </cell>
        </row>
        <row r="21">
          <cell r="A21">
            <v>20</v>
          </cell>
          <cell r="B21" t="str">
            <v>DEE</v>
          </cell>
          <cell r="C21" t="str">
            <v>D.Vijaya Kumar</v>
          </cell>
        </row>
        <row r="22">
          <cell r="A22">
            <v>21</v>
          </cell>
          <cell r="B22" t="str">
            <v>EE</v>
          </cell>
          <cell r="C22" t="str">
            <v>VVRAS Jagannatha Rao</v>
          </cell>
        </row>
      </sheetData>
      <sheetData sheetId="10" refreshError="1">
        <row r="1">
          <cell r="B1" t="str">
            <v>SNO</v>
          </cell>
          <cell r="C1" t="str">
            <v>SSITEMNO</v>
          </cell>
          <cell r="F1" t="str">
            <v>DETAILS</v>
          </cell>
          <cell r="G1" t="str">
            <v>Unit</v>
          </cell>
          <cell r="H1" t="str">
            <v>PER</v>
          </cell>
          <cell r="I1" t="str">
            <v>RATE</v>
          </cell>
        </row>
        <row r="2">
          <cell r="B2">
            <v>1</v>
          </cell>
          <cell r="C2" t="str">
            <v>1ab</v>
          </cell>
          <cell r="F2" t="str">
            <v>1st Class Mason</v>
          </cell>
          <cell r="G2">
            <v>1</v>
          </cell>
          <cell r="H2" t="str">
            <v>each</v>
          </cell>
          <cell r="I2">
            <v>86</v>
          </cell>
        </row>
        <row r="3">
          <cell r="B3">
            <v>26</v>
          </cell>
          <cell r="C3">
            <v>17</v>
          </cell>
          <cell r="F3" t="str">
            <v>Spl.grade Mason</v>
          </cell>
          <cell r="G3">
            <v>1</v>
          </cell>
          <cell r="H3" t="str">
            <v>each</v>
          </cell>
          <cell r="I3">
            <v>0</v>
          </cell>
        </row>
        <row r="4">
          <cell r="B4">
            <v>28</v>
          </cell>
          <cell r="C4" t="str">
            <v>1a</v>
          </cell>
          <cell r="F4" t="str">
            <v>2nd Class Mason</v>
          </cell>
          <cell r="G4">
            <v>1</v>
          </cell>
          <cell r="H4" t="str">
            <v>each</v>
          </cell>
          <cell r="I4">
            <v>75</v>
          </cell>
        </row>
        <row r="5">
          <cell r="B5">
            <v>53</v>
          </cell>
          <cell r="C5">
            <v>2</v>
          </cell>
          <cell r="F5" t="str">
            <v>Man Mazdoor</v>
          </cell>
          <cell r="G5">
            <v>1</v>
          </cell>
          <cell r="H5" t="str">
            <v>each</v>
          </cell>
          <cell r="I5">
            <v>55</v>
          </cell>
        </row>
        <row r="6">
          <cell r="B6">
            <v>54</v>
          </cell>
          <cell r="C6">
            <v>3</v>
          </cell>
          <cell r="F6" t="str">
            <v>Woman Mazdoor</v>
          </cell>
          <cell r="G6">
            <v>1</v>
          </cell>
          <cell r="H6" t="str">
            <v>each</v>
          </cell>
          <cell r="I6">
            <v>55</v>
          </cell>
        </row>
        <row r="7">
          <cell r="B7">
            <v>60</v>
          </cell>
          <cell r="C7" t="str">
            <v>1a</v>
          </cell>
          <cell r="F7" t="str">
            <v>2nd Class Bricks</v>
          </cell>
          <cell r="G7">
            <v>1000</v>
          </cell>
          <cell r="H7" t="str">
            <v>Nos</v>
          </cell>
          <cell r="I7">
            <v>1200</v>
          </cell>
        </row>
        <row r="8">
          <cell r="B8">
            <v>67</v>
          </cell>
          <cell r="C8" t="str">
            <v>2c</v>
          </cell>
          <cell r="F8" t="str">
            <v>RR stone Granite Variety</v>
          </cell>
          <cell r="G8">
            <v>1</v>
          </cell>
          <cell r="H8" t="str">
            <v>cum</v>
          </cell>
          <cell r="I8">
            <v>75</v>
          </cell>
        </row>
        <row r="9">
          <cell r="B9">
            <v>72</v>
          </cell>
          <cell r="C9" t="str">
            <v>3a</v>
          </cell>
          <cell r="F9" t="str">
            <v>CR stone Granite Variety</v>
          </cell>
          <cell r="G9">
            <v>1</v>
          </cell>
          <cell r="H9" t="str">
            <v>cum</v>
          </cell>
          <cell r="I9">
            <v>109</v>
          </cell>
        </row>
        <row r="10">
          <cell r="B10">
            <v>80</v>
          </cell>
          <cell r="F10" t="str">
            <v>6 mm SS</v>
          </cell>
          <cell r="G10">
            <v>1</v>
          </cell>
          <cell r="H10" t="str">
            <v>cum</v>
          </cell>
          <cell r="I10">
            <v>170</v>
          </cell>
        </row>
        <row r="11">
          <cell r="B11">
            <v>81</v>
          </cell>
          <cell r="F11" t="str">
            <v>5 to 7 mm IRC</v>
          </cell>
          <cell r="G11">
            <v>1</v>
          </cell>
          <cell r="H11" t="str">
            <v>cum</v>
          </cell>
          <cell r="I11">
            <v>170</v>
          </cell>
        </row>
        <row r="12">
          <cell r="B12">
            <v>82</v>
          </cell>
          <cell r="F12" t="str">
            <v>10 mm SS</v>
          </cell>
          <cell r="G12">
            <v>1</v>
          </cell>
          <cell r="H12" t="str">
            <v>cum</v>
          </cell>
          <cell r="I12">
            <v>250</v>
          </cell>
        </row>
        <row r="13">
          <cell r="B13">
            <v>83</v>
          </cell>
          <cell r="F13" t="str">
            <v>10 to 11.2 IRC</v>
          </cell>
          <cell r="G13">
            <v>1</v>
          </cell>
          <cell r="H13" t="str">
            <v>cum</v>
          </cell>
          <cell r="I13">
            <v>250</v>
          </cell>
        </row>
        <row r="14">
          <cell r="B14">
            <v>84</v>
          </cell>
          <cell r="F14" t="str">
            <v>12 mm SS</v>
          </cell>
          <cell r="G14">
            <v>1</v>
          </cell>
          <cell r="H14" t="str">
            <v>cum</v>
          </cell>
          <cell r="I14">
            <v>300</v>
          </cell>
        </row>
        <row r="15">
          <cell r="B15">
            <v>85</v>
          </cell>
          <cell r="F15" t="str">
            <v>12 to 14 mm IRC</v>
          </cell>
          <cell r="G15">
            <v>1</v>
          </cell>
          <cell r="H15" t="str">
            <v>cum</v>
          </cell>
          <cell r="I15">
            <v>300</v>
          </cell>
        </row>
        <row r="16">
          <cell r="B16">
            <v>86</v>
          </cell>
          <cell r="F16" t="str">
            <v>20 mm SS</v>
          </cell>
          <cell r="G16">
            <v>1</v>
          </cell>
          <cell r="H16" t="str">
            <v>cum</v>
          </cell>
          <cell r="I16">
            <v>380</v>
          </cell>
        </row>
        <row r="17">
          <cell r="B17">
            <v>87</v>
          </cell>
          <cell r="F17" t="str">
            <v>20 to 22 mm IRC</v>
          </cell>
          <cell r="G17">
            <v>1</v>
          </cell>
          <cell r="H17" t="str">
            <v>cum</v>
          </cell>
          <cell r="I17">
            <v>375</v>
          </cell>
        </row>
        <row r="18">
          <cell r="B18">
            <v>88</v>
          </cell>
          <cell r="F18" t="str">
            <v>25 mm SS</v>
          </cell>
          <cell r="G18">
            <v>1</v>
          </cell>
          <cell r="H18" t="str">
            <v>cum</v>
          </cell>
          <cell r="I18">
            <v>300</v>
          </cell>
        </row>
        <row r="19">
          <cell r="B19">
            <v>89</v>
          </cell>
          <cell r="F19" t="str">
            <v>25 to 27 mm IRC</v>
          </cell>
          <cell r="G19">
            <v>1</v>
          </cell>
          <cell r="H19" t="str">
            <v>cum</v>
          </cell>
          <cell r="I19">
            <v>300</v>
          </cell>
        </row>
        <row r="20">
          <cell r="B20">
            <v>90</v>
          </cell>
          <cell r="F20" t="str">
            <v>40 mm SS</v>
          </cell>
          <cell r="G20">
            <v>1</v>
          </cell>
          <cell r="H20" t="str">
            <v>cum</v>
          </cell>
          <cell r="I20">
            <v>215</v>
          </cell>
        </row>
        <row r="21">
          <cell r="B21">
            <v>91</v>
          </cell>
          <cell r="F21" t="str">
            <v>40 to 45 mm IRC</v>
          </cell>
          <cell r="G21">
            <v>1</v>
          </cell>
          <cell r="H21" t="str">
            <v>cum</v>
          </cell>
          <cell r="I21">
            <v>200</v>
          </cell>
        </row>
        <row r="22">
          <cell r="B22">
            <v>92</v>
          </cell>
          <cell r="F22" t="str">
            <v>50 mm SS</v>
          </cell>
          <cell r="G22">
            <v>1</v>
          </cell>
          <cell r="H22" t="str">
            <v>cum</v>
          </cell>
          <cell r="I22">
            <v>150</v>
          </cell>
        </row>
        <row r="23">
          <cell r="B23">
            <v>93</v>
          </cell>
          <cell r="F23" t="str">
            <v>50 to 55mm IRC</v>
          </cell>
          <cell r="G23">
            <v>1</v>
          </cell>
          <cell r="H23" t="str">
            <v>cum</v>
          </cell>
          <cell r="I23">
            <v>120</v>
          </cell>
        </row>
        <row r="24">
          <cell r="B24">
            <v>94</v>
          </cell>
          <cell r="F24" t="str">
            <v>60 mm SS</v>
          </cell>
          <cell r="G24">
            <v>1</v>
          </cell>
          <cell r="H24" t="str">
            <v>cum</v>
          </cell>
          <cell r="I24">
            <v>150</v>
          </cell>
        </row>
        <row r="25">
          <cell r="B25">
            <v>95</v>
          </cell>
          <cell r="F25" t="str">
            <v>60 to 63 mm IRC</v>
          </cell>
          <cell r="G25">
            <v>1</v>
          </cell>
          <cell r="H25" t="str">
            <v>cum</v>
          </cell>
          <cell r="I25">
            <v>110</v>
          </cell>
        </row>
        <row r="26">
          <cell r="B26">
            <v>96</v>
          </cell>
          <cell r="F26" t="str">
            <v>65 mm SS</v>
          </cell>
          <cell r="G26">
            <v>1</v>
          </cell>
          <cell r="H26" t="str">
            <v>cum</v>
          </cell>
          <cell r="I26">
            <v>150</v>
          </cell>
        </row>
        <row r="27">
          <cell r="B27">
            <v>97</v>
          </cell>
          <cell r="F27" t="str">
            <v>65 mm IRC</v>
          </cell>
          <cell r="G27">
            <v>1</v>
          </cell>
          <cell r="H27" t="str">
            <v>cum</v>
          </cell>
          <cell r="I27">
            <v>120</v>
          </cell>
        </row>
        <row r="28">
          <cell r="B28">
            <v>98</v>
          </cell>
          <cell r="F28" t="str">
            <v>75 mm SS</v>
          </cell>
          <cell r="G28">
            <v>1</v>
          </cell>
          <cell r="H28" t="str">
            <v>cum</v>
          </cell>
          <cell r="I28">
            <v>95</v>
          </cell>
        </row>
        <row r="29">
          <cell r="B29">
            <v>99</v>
          </cell>
          <cell r="F29" t="str">
            <v>75 mm IRC</v>
          </cell>
          <cell r="G29">
            <v>1</v>
          </cell>
          <cell r="H29" t="str">
            <v>cum</v>
          </cell>
          <cell r="I29">
            <v>95</v>
          </cell>
        </row>
        <row r="30">
          <cell r="B30">
            <v>100</v>
          </cell>
          <cell r="F30" t="str">
            <v>Blasting</v>
          </cell>
          <cell r="G30">
            <v>1</v>
          </cell>
          <cell r="H30" t="str">
            <v>cum</v>
          </cell>
          <cell r="I30">
            <v>40</v>
          </cell>
        </row>
        <row r="31">
          <cell r="B31">
            <v>101</v>
          </cell>
          <cell r="F31" t="str">
            <v>Metal Crushing</v>
          </cell>
          <cell r="G31">
            <v>1</v>
          </cell>
          <cell r="H31" t="str">
            <v>cum</v>
          </cell>
          <cell r="I31">
            <v>0.25</v>
          </cell>
        </row>
        <row r="32">
          <cell r="B32">
            <v>127</v>
          </cell>
          <cell r="C32">
            <v>9</v>
          </cell>
          <cell r="F32" t="str">
            <v>Gravel</v>
          </cell>
          <cell r="G32">
            <v>1</v>
          </cell>
          <cell r="H32" t="str">
            <v>cum</v>
          </cell>
          <cell r="I32">
            <v>25</v>
          </cell>
        </row>
        <row r="33">
          <cell r="B33">
            <v>128</v>
          </cell>
          <cell r="F33" t="str">
            <v>Quarry rubbish</v>
          </cell>
          <cell r="G33">
            <v>1</v>
          </cell>
          <cell r="H33" t="str">
            <v>cum</v>
          </cell>
          <cell r="I33">
            <v>11</v>
          </cell>
        </row>
        <row r="34">
          <cell r="B34">
            <v>129</v>
          </cell>
          <cell r="F34" t="str">
            <v>Sand for Mortar, Seal coat</v>
          </cell>
          <cell r="G34">
            <v>1</v>
          </cell>
          <cell r="H34" t="str">
            <v>cum</v>
          </cell>
          <cell r="I34">
            <v>50</v>
          </cell>
        </row>
        <row r="35">
          <cell r="B35">
            <v>130</v>
          </cell>
          <cell r="F35" t="str">
            <v>Sand for Filling, Blindage</v>
          </cell>
          <cell r="G35">
            <v>1</v>
          </cell>
          <cell r="H35" t="str">
            <v>cum</v>
          </cell>
          <cell r="I35">
            <v>20</v>
          </cell>
        </row>
        <row r="36">
          <cell r="B36">
            <v>133</v>
          </cell>
          <cell r="C36">
            <v>15</v>
          </cell>
          <cell r="F36" t="str">
            <v>40 mm thick 0.762 m x.457 m</v>
          </cell>
          <cell r="G36">
            <v>1</v>
          </cell>
          <cell r="H36" t="str">
            <v>sqm</v>
          </cell>
          <cell r="I36">
            <v>70</v>
          </cell>
        </row>
        <row r="37">
          <cell r="B37">
            <v>134</v>
          </cell>
          <cell r="C37">
            <v>16</v>
          </cell>
          <cell r="F37" t="str">
            <v>50 mm thick 0.762 m x.457 m</v>
          </cell>
          <cell r="G37">
            <v>1</v>
          </cell>
          <cell r="H37" t="str">
            <v>sqm</v>
          </cell>
          <cell r="I37">
            <v>80</v>
          </cell>
        </row>
        <row r="38">
          <cell r="B38">
            <v>136</v>
          </cell>
          <cell r="F38" t="str">
            <v>25.4 mm thick White</v>
          </cell>
          <cell r="G38">
            <v>10</v>
          </cell>
          <cell r="H38" t="str">
            <v>sqm</v>
          </cell>
          <cell r="I38">
            <v>550</v>
          </cell>
        </row>
        <row r="39">
          <cell r="B39">
            <v>137</v>
          </cell>
          <cell r="F39" t="str">
            <v>25.4 mm thick Blue</v>
          </cell>
          <cell r="G39">
            <v>10</v>
          </cell>
          <cell r="H39" t="str">
            <v>sqm</v>
          </cell>
          <cell r="I39">
            <v>600</v>
          </cell>
        </row>
        <row r="40">
          <cell r="B40">
            <v>138</v>
          </cell>
          <cell r="F40" t="str">
            <v>25.4 mm thick White</v>
          </cell>
          <cell r="G40">
            <v>10</v>
          </cell>
          <cell r="H40" t="str">
            <v>sqm</v>
          </cell>
          <cell r="I40">
            <v>600</v>
          </cell>
        </row>
        <row r="41">
          <cell r="B41">
            <v>139</v>
          </cell>
          <cell r="F41" t="str">
            <v>25.4 mm thick Blue</v>
          </cell>
          <cell r="G41">
            <v>10</v>
          </cell>
          <cell r="H41" t="str">
            <v>sqm</v>
          </cell>
          <cell r="I41">
            <v>700</v>
          </cell>
        </row>
        <row r="42">
          <cell r="B42">
            <v>140</v>
          </cell>
          <cell r="F42" t="str">
            <v>25.4 mm thick White  0.457mx0.457 m</v>
          </cell>
          <cell r="G42">
            <v>10</v>
          </cell>
          <cell r="H42" t="str">
            <v>sqm</v>
          </cell>
          <cell r="I42">
            <v>1000</v>
          </cell>
        </row>
        <row r="43">
          <cell r="B43">
            <v>141</v>
          </cell>
          <cell r="F43" t="str">
            <v>25.4 mm thick Blue  0.457mx0.457 m</v>
          </cell>
          <cell r="G43">
            <v>10</v>
          </cell>
          <cell r="H43" t="str">
            <v>sqm</v>
          </cell>
          <cell r="I43">
            <v>1150</v>
          </cell>
        </row>
        <row r="44">
          <cell r="B44">
            <v>142</v>
          </cell>
          <cell r="C44">
            <v>20</v>
          </cell>
          <cell r="F44" t="str">
            <v>25.4 mm thick   0.457mx0.457 m</v>
          </cell>
          <cell r="G44">
            <v>10</v>
          </cell>
          <cell r="H44" t="str">
            <v>sqm</v>
          </cell>
          <cell r="I44">
            <v>900</v>
          </cell>
        </row>
        <row r="45">
          <cell r="B45">
            <v>143</v>
          </cell>
          <cell r="C45">
            <v>21</v>
          </cell>
          <cell r="F45" t="str">
            <v>25.4 mm thick 0.254mx0.254 m White</v>
          </cell>
          <cell r="G45">
            <v>10</v>
          </cell>
          <cell r="H45" t="str">
            <v>sqm</v>
          </cell>
          <cell r="I45">
            <v>2700</v>
          </cell>
        </row>
        <row r="46">
          <cell r="B46">
            <v>168</v>
          </cell>
          <cell r="F46" t="str">
            <v>Cement Mortar</v>
          </cell>
          <cell r="G46">
            <v>1</v>
          </cell>
          <cell r="H46" t="str">
            <v>cum</v>
          </cell>
          <cell r="I46">
            <v>15</v>
          </cell>
        </row>
        <row r="47">
          <cell r="B47">
            <v>169</v>
          </cell>
          <cell r="F47" t="str">
            <v>By Machine</v>
          </cell>
          <cell r="G47">
            <v>1</v>
          </cell>
          <cell r="H47" t="str">
            <v>cum</v>
          </cell>
          <cell r="I47">
            <v>25</v>
          </cell>
        </row>
        <row r="48">
          <cell r="B48">
            <v>175</v>
          </cell>
          <cell r="F48" t="str">
            <v>White Cement</v>
          </cell>
          <cell r="G48">
            <v>1</v>
          </cell>
          <cell r="H48" t="str">
            <v>kg</v>
          </cell>
          <cell r="I48">
            <v>9</v>
          </cell>
        </row>
        <row r="49">
          <cell r="B49">
            <v>176</v>
          </cell>
          <cell r="F49" t="str">
            <v xml:space="preserve">Scantling below 2m </v>
          </cell>
          <cell r="G49">
            <v>1</v>
          </cell>
          <cell r="H49" t="str">
            <v>cum</v>
          </cell>
          <cell r="I49">
            <v>50000</v>
          </cell>
        </row>
        <row r="50">
          <cell r="B50">
            <v>177</v>
          </cell>
          <cell r="F50" t="str">
            <v xml:space="preserve">Scantling above 2m </v>
          </cell>
          <cell r="G50">
            <v>1</v>
          </cell>
          <cell r="H50" t="str">
            <v>cum</v>
          </cell>
          <cell r="I50">
            <v>52000</v>
          </cell>
        </row>
        <row r="51">
          <cell r="B51">
            <v>178</v>
          </cell>
          <cell r="F51" t="str">
            <v>Planks of all sizes</v>
          </cell>
          <cell r="G51">
            <v>1</v>
          </cell>
          <cell r="H51" t="str">
            <v>cum</v>
          </cell>
          <cell r="I51">
            <v>55000</v>
          </cell>
        </row>
        <row r="52">
          <cell r="B52">
            <v>176</v>
          </cell>
          <cell r="F52" t="str">
            <v xml:space="preserve">Scantling below 2m </v>
          </cell>
          <cell r="G52">
            <v>1</v>
          </cell>
          <cell r="H52" t="str">
            <v>cum</v>
          </cell>
          <cell r="I52">
            <v>40000</v>
          </cell>
        </row>
        <row r="53">
          <cell r="B53">
            <v>177</v>
          </cell>
          <cell r="F53" t="str">
            <v xml:space="preserve">Scantling above 2m </v>
          </cell>
          <cell r="G53">
            <v>1</v>
          </cell>
          <cell r="H53" t="str">
            <v>cum</v>
          </cell>
          <cell r="I53">
            <v>42000</v>
          </cell>
        </row>
        <row r="54">
          <cell r="B54">
            <v>178</v>
          </cell>
          <cell r="F54" t="str">
            <v>Planks of all sizes</v>
          </cell>
          <cell r="G54">
            <v>1</v>
          </cell>
          <cell r="H54" t="str">
            <v>cum</v>
          </cell>
          <cell r="I54">
            <v>45000</v>
          </cell>
        </row>
        <row r="55">
          <cell r="B55">
            <v>187</v>
          </cell>
          <cell r="F55" t="str">
            <v>Steel fabrication</v>
          </cell>
          <cell r="G55">
            <v>1</v>
          </cell>
          <cell r="H55" t="str">
            <v>kg</v>
          </cell>
          <cell r="I55">
            <v>3.25</v>
          </cell>
        </row>
        <row r="56">
          <cell r="B56">
            <v>234</v>
          </cell>
          <cell r="F56" t="str">
            <v>25 mm thick</v>
          </cell>
          <cell r="G56">
            <v>1</v>
          </cell>
          <cell r="H56" t="str">
            <v>sqm</v>
          </cell>
          <cell r="I56">
            <v>80</v>
          </cell>
        </row>
        <row r="57">
          <cell r="B57">
            <v>235</v>
          </cell>
          <cell r="F57" t="str">
            <v>40 mm thick</v>
          </cell>
          <cell r="G57">
            <v>1</v>
          </cell>
          <cell r="H57" t="str">
            <v>sqm</v>
          </cell>
          <cell r="I57">
            <v>105</v>
          </cell>
        </row>
        <row r="58">
          <cell r="B58">
            <v>236</v>
          </cell>
          <cell r="F58" t="str">
            <v>50 mm thick</v>
          </cell>
          <cell r="G58">
            <v>1</v>
          </cell>
          <cell r="H58" t="str">
            <v>sqm</v>
          </cell>
          <cell r="I58">
            <v>140</v>
          </cell>
        </row>
        <row r="59">
          <cell r="B59">
            <v>239</v>
          </cell>
          <cell r="F59" t="str">
            <v>Dry powder Distemper</v>
          </cell>
          <cell r="G59">
            <v>1</v>
          </cell>
          <cell r="H59" t="str">
            <v>kg</v>
          </cell>
          <cell r="I59">
            <v>20</v>
          </cell>
        </row>
        <row r="60">
          <cell r="B60">
            <v>240</v>
          </cell>
          <cell r="F60" t="str">
            <v>Oil bound washable Distemper</v>
          </cell>
          <cell r="G60">
            <v>1</v>
          </cell>
          <cell r="H60" t="str">
            <v>kg</v>
          </cell>
          <cell r="I60">
            <v>60</v>
          </cell>
        </row>
        <row r="61">
          <cell r="B61">
            <v>245</v>
          </cell>
          <cell r="F61" t="str">
            <v>Alluminium paint 1st grade</v>
          </cell>
          <cell r="G61">
            <v>1</v>
          </cell>
          <cell r="H61" t="str">
            <v>litre</v>
          </cell>
          <cell r="I61">
            <v>176</v>
          </cell>
        </row>
        <row r="62">
          <cell r="B62">
            <v>246</v>
          </cell>
          <cell r="F62" t="str">
            <v>Anti corrosive bitument pain (Black) grade -1</v>
          </cell>
          <cell r="G62">
            <v>1</v>
          </cell>
          <cell r="H62" t="str">
            <v>litre</v>
          </cell>
          <cell r="I62">
            <v>250</v>
          </cell>
        </row>
        <row r="63">
          <cell r="B63">
            <v>247</v>
          </cell>
          <cell r="F63" t="str">
            <v>Red oxide Primer Paint grade-I</v>
          </cell>
          <cell r="G63">
            <v>1</v>
          </cell>
          <cell r="H63" t="str">
            <v>litre</v>
          </cell>
          <cell r="I63">
            <v>55</v>
          </cell>
        </row>
        <row r="64">
          <cell r="B64">
            <v>248</v>
          </cell>
          <cell r="F64" t="str">
            <v>Red oxide Primer Paint grade-II</v>
          </cell>
          <cell r="G64">
            <v>1</v>
          </cell>
          <cell r="H64" t="str">
            <v>litre</v>
          </cell>
          <cell r="I64">
            <v>45</v>
          </cell>
        </row>
        <row r="65">
          <cell r="B65">
            <v>249</v>
          </cell>
          <cell r="F65" t="str">
            <v>Synthetic enamel paints in all shades grade-I</v>
          </cell>
          <cell r="G65">
            <v>1</v>
          </cell>
          <cell r="H65" t="str">
            <v>litre</v>
          </cell>
          <cell r="I65">
            <v>130</v>
          </cell>
        </row>
        <row r="66">
          <cell r="B66">
            <v>250</v>
          </cell>
          <cell r="F66" t="str">
            <v>Synthetic enamel paints in all shades grade-II</v>
          </cell>
          <cell r="G66">
            <v>1</v>
          </cell>
          <cell r="H66" t="str">
            <v>litre</v>
          </cell>
          <cell r="I66">
            <v>95</v>
          </cell>
        </row>
        <row r="67">
          <cell r="B67">
            <v>251</v>
          </cell>
          <cell r="F67" t="str">
            <v>Plastic emultion paint grade-I</v>
          </cell>
          <cell r="G67">
            <v>1</v>
          </cell>
          <cell r="H67" t="str">
            <v>litre</v>
          </cell>
          <cell r="I67">
            <v>200</v>
          </cell>
        </row>
        <row r="68">
          <cell r="B68">
            <v>252</v>
          </cell>
          <cell r="C68">
            <v>63</v>
          </cell>
          <cell r="F68" t="str">
            <v>Oil Bound Distemper</v>
          </cell>
          <cell r="G68">
            <v>1</v>
          </cell>
          <cell r="H68" t="str">
            <v>kg</v>
          </cell>
          <cell r="I68">
            <v>40</v>
          </cell>
        </row>
        <row r="69">
          <cell r="B69">
            <v>253</v>
          </cell>
          <cell r="C69">
            <v>64</v>
          </cell>
          <cell r="F69" t="str">
            <v>Water proof cement paint of Superior Quality</v>
          </cell>
          <cell r="G69">
            <v>1</v>
          </cell>
          <cell r="H69" t="str">
            <v>kg</v>
          </cell>
          <cell r="I69">
            <v>30</v>
          </cell>
        </row>
        <row r="70">
          <cell r="B70">
            <v>254</v>
          </cell>
          <cell r="C70">
            <v>65</v>
          </cell>
          <cell r="F70" t="str">
            <v>White lead</v>
          </cell>
          <cell r="G70">
            <v>1</v>
          </cell>
          <cell r="H70" t="str">
            <v>kg</v>
          </cell>
          <cell r="I70">
            <v>50</v>
          </cell>
        </row>
        <row r="71">
          <cell r="B71">
            <v>255</v>
          </cell>
          <cell r="C71">
            <v>66</v>
          </cell>
          <cell r="F71" t="str">
            <v>Marble powder</v>
          </cell>
          <cell r="G71">
            <v>1</v>
          </cell>
          <cell r="H71" t="str">
            <v>kg</v>
          </cell>
          <cell r="I71">
            <v>12.5</v>
          </cell>
        </row>
        <row r="72">
          <cell r="B72">
            <v>256</v>
          </cell>
          <cell r="C72">
            <v>67</v>
          </cell>
          <cell r="F72" t="str">
            <v>Cement Primer grade-I</v>
          </cell>
          <cell r="G72">
            <v>1</v>
          </cell>
          <cell r="H72" t="str">
            <v>kg</v>
          </cell>
          <cell r="I72">
            <v>65</v>
          </cell>
        </row>
        <row r="73">
          <cell r="B73">
            <v>257</v>
          </cell>
          <cell r="F73" t="str">
            <v>Cement Primer grade-II</v>
          </cell>
          <cell r="G73">
            <v>1</v>
          </cell>
          <cell r="H73" t="str">
            <v>kg</v>
          </cell>
          <cell r="I73">
            <v>50</v>
          </cell>
        </row>
        <row r="74">
          <cell r="B74">
            <v>274</v>
          </cell>
          <cell r="D74" t="str">
            <v>b</v>
          </cell>
          <cell r="F74" t="str">
            <v>Fevicol</v>
          </cell>
          <cell r="G74">
            <v>1</v>
          </cell>
          <cell r="H74" t="str">
            <v>kg</v>
          </cell>
          <cell r="I74">
            <v>100</v>
          </cell>
        </row>
        <row r="75">
          <cell r="B75">
            <v>352</v>
          </cell>
          <cell r="D75" t="str">
            <v>a</v>
          </cell>
          <cell r="F75" t="str">
            <v>Clearing heavy jungle</v>
          </cell>
          <cell r="G75">
            <v>10</v>
          </cell>
          <cell r="H75" t="str">
            <v>sqm</v>
          </cell>
          <cell r="I75">
            <v>6</v>
          </cell>
        </row>
        <row r="76">
          <cell r="B76">
            <v>353</v>
          </cell>
          <cell r="D76" t="str">
            <v>b</v>
          </cell>
          <cell r="F76" t="str">
            <v>Clearing Light jungle</v>
          </cell>
          <cell r="G76">
            <v>10</v>
          </cell>
          <cell r="H76" t="str">
            <v>sqm</v>
          </cell>
          <cell r="I76">
            <v>5</v>
          </cell>
        </row>
        <row r="77">
          <cell r="B77">
            <v>354</v>
          </cell>
          <cell r="D77" t="str">
            <v>c</v>
          </cell>
          <cell r="F77" t="str">
            <v>Clearing Scrub jungle</v>
          </cell>
          <cell r="G77">
            <v>10</v>
          </cell>
          <cell r="H77" t="str">
            <v>sqm</v>
          </cell>
          <cell r="I77">
            <v>3</v>
          </cell>
        </row>
        <row r="78">
          <cell r="B78">
            <v>355</v>
          </cell>
          <cell r="D78" t="str">
            <v>d</v>
          </cell>
          <cell r="F78" t="str">
            <v xml:space="preserve">Cleaing Julie flora </v>
          </cell>
          <cell r="G78">
            <v>10</v>
          </cell>
          <cell r="H78" t="str">
            <v>sqm</v>
          </cell>
          <cell r="I78">
            <v>14</v>
          </cell>
        </row>
        <row r="79">
          <cell r="B79">
            <v>408</v>
          </cell>
          <cell r="D79" t="str">
            <v>a</v>
          </cell>
          <cell r="F79" t="str">
            <v>Loamy &amp; Clay soils like BC soils, Red earth &amp; OG SS 302 &amp; 303</v>
          </cell>
          <cell r="G79">
            <v>10</v>
          </cell>
          <cell r="H79" t="str">
            <v>cum</v>
          </cell>
          <cell r="I79">
            <v>235</v>
          </cell>
        </row>
        <row r="80">
          <cell r="B80">
            <v>409</v>
          </cell>
          <cell r="F80" t="str">
            <v>Loamy &amp; Clay soils like BC soils, Red earth &amp; OG SS 301</v>
          </cell>
          <cell r="G80">
            <v>10</v>
          </cell>
          <cell r="H80" t="str">
            <v>cum</v>
          </cell>
          <cell r="I80">
            <v>215</v>
          </cell>
        </row>
        <row r="81">
          <cell r="B81">
            <v>412</v>
          </cell>
          <cell r="F81" t="str">
            <v>Hard Gravelly Soils SS 302 &amp; 303</v>
          </cell>
          <cell r="G81">
            <v>10</v>
          </cell>
          <cell r="H81" t="str">
            <v>cum</v>
          </cell>
          <cell r="I81">
            <v>250</v>
          </cell>
        </row>
        <row r="82">
          <cell r="B82">
            <v>413</v>
          </cell>
          <cell r="F82" t="str">
            <v>Hard Gravelly Soils SS 301</v>
          </cell>
          <cell r="G82">
            <v>10</v>
          </cell>
          <cell r="H82" t="str">
            <v>cum</v>
          </cell>
          <cell r="I82">
            <v>230</v>
          </cell>
        </row>
        <row r="83">
          <cell r="B83">
            <v>459</v>
          </cell>
          <cell r="C83">
            <v>35</v>
          </cell>
          <cell r="F83" t="str">
            <v>Vibrating Concrete</v>
          </cell>
          <cell r="G83">
            <v>1</v>
          </cell>
          <cell r="H83" t="str">
            <v>cum</v>
          </cell>
          <cell r="I83">
            <v>22.4</v>
          </cell>
        </row>
        <row r="84">
          <cell r="B84">
            <v>460</v>
          </cell>
          <cell r="C84">
            <v>36</v>
          </cell>
          <cell r="F84" t="str">
            <v>Machine mixing Concrete</v>
          </cell>
          <cell r="G84">
            <v>1</v>
          </cell>
          <cell r="H84" t="str">
            <v>cum</v>
          </cell>
          <cell r="I84">
            <v>21.8</v>
          </cell>
        </row>
        <row r="85">
          <cell r="B85">
            <v>461</v>
          </cell>
          <cell r="C85">
            <v>37</v>
          </cell>
          <cell r="F85" t="str">
            <v>Power for Mixer</v>
          </cell>
          <cell r="G85">
            <v>1</v>
          </cell>
          <cell r="H85" t="str">
            <v>cum</v>
          </cell>
          <cell r="I85">
            <v>14.5</v>
          </cell>
        </row>
        <row r="86">
          <cell r="B86">
            <v>495</v>
          </cell>
          <cell r="C86">
            <v>40</v>
          </cell>
          <cell r="D86" t="str">
            <v>a</v>
          </cell>
          <cell r="F86" t="str">
            <v>First Floor</v>
          </cell>
          <cell r="G86">
            <v>1</v>
          </cell>
          <cell r="H86" t="str">
            <v>cum</v>
          </cell>
          <cell r="I86">
            <v>22</v>
          </cell>
        </row>
        <row r="87">
          <cell r="B87">
            <v>496</v>
          </cell>
          <cell r="D87" t="str">
            <v>b</v>
          </cell>
          <cell r="F87" t="str">
            <v>Second Floor</v>
          </cell>
          <cell r="G87">
            <v>1</v>
          </cell>
          <cell r="H87" t="str">
            <v>cum</v>
          </cell>
          <cell r="I87">
            <v>27</v>
          </cell>
        </row>
        <row r="88">
          <cell r="B88">
            <v>497</v>
          </cell>
          <cell r="D88" t="str">
            <v>c</v>
          </cell>
          <cell r="F88" t="str">
            <v>Third Floor</v>
          </cell>
          <cell r="G88">
            <v>1</v>
          </cell>
          <cell r="H88" t="str">
            <v>cum</v>
          </cell>
          <cell r="I88">
            <v>37</v>
          </cell>
        </row>
        <row r="89">
          <cell r="B89">
            <v>498</v>
          </cell>
          <cell r="D89" t="str">
            <v>d</v>
          </cell>
          <cell r="F89" t="str">
            <v>Each Additional Floor</v>
          </cell>
          <cell r="G89">
            <v>1</v>
          </cell>
          <cell r="H89" t="str">
            <v>cum</v>
          </cell>
          <cell r="I89">
            <v>16</v>
          </cell>
        </row>
        <row r="90">
          <cell r="B90">
            <v>499</v>
          </cell>
          <cell r="D90" t="str">
            <v>a</v>
          </cell>
          <cell r="F90" t="str">
            <v>1st &amp; 2nd Floor</v>
          </cell>
          <cell r="G90">
            <v>10</v>
          </cell>
          <cell r="H90" t="str">
            <v>sqm</v>
          </cell>
          <cell r="I90">
            <v>25</v>
          </cell>
        </row>
        <row r="91">
          <cell r="B91">
            <v>500</v>
          </cell>
          <cell r="D91" t="str">
            <v>b</v>
          </cell>
          <cell r="F91" t="str">
            <v>2nd &amp; 3rd Floor</v>
          </cell>
          <cell r="G91">
            <v>10</v>
          </cell>
          <cell r="H91" t="str">
            <v>sqm</v>
          </cell>
          <cell r="I91">
            <v>50</v>
          </cell>
        </row>
        <row r="92">
          <cell r="B92">
            <v>501</v>
          </cell>
          <cell r="D92" t="str">
            <v>c</v>
          </cell>
          <cell r="F92" t="str">
            <v>3rd &amp; 4th Floor</v>
          </cell>
          <cell r="G92">
            <v>10</v>
          </cell>
          <cell r="H92" t="str">
            <v>sqm</v>
          </cell>
          <cell r="I92">
            <v>75</v>
          </cell>
        </row>
        <row r="93">
          <cell r="B93">
            <v>502</v>
          </cell>
          <cell r="D93" t="str">
            <v>d</v>
          </cell>
          <cell r="F93" t="str">
            <v>Each Additional Floor</v>
          </cell>
          <cell r="G93">
            <v>10</v>
          </cell>
          <cell r="H93" t="str">
            <v>sqm</v>
          </cell>
          <cell r="I93">
            <v>18</v>
          </cell>
        </row>
        <row r="94">
          <cell r="B94">
            <v>503</v>
          </cell>
          <cell r="D94" t="str">
            <v>a</v>
          </cell>
          <cell r="F94" t="str">
            <v>upto 150 mm depth</v>
          </cell>
          <cell r="G94">
            <v>10</v>
          </cell>
          <cell r="H94" t="str">
            <v>sqm</v>
          </cell>
          <cell r="I94">
            <v>525</v>
          </cell>
        </row>
        <row r="95">
          <cell r="B95">
            <v>504</v>
          </cell>
          <cell r="D95" t="str">
            <v>b</v>
          </cell>
          <cell r="F95" t="str">
            <v>above 150 mm depth and upto 300 mm depth</v>
          </cell>
          <cell r="G95">
            <v>10</v>
          </cell>
          <cell r="H95" t="str">
            <v>sqm</v>
          </cell>
          <cell r="I95">
            <v>850</v>
          </cell>
        </row>
        <row r="96">
          <cell r="B96">
            <v>510</v>
          </cell>
          <cell r="D96" t="str">
            <v>g</v>
          </cell>
          <cell r="E96" t="str">
            <v xml:space="preserve">i </v>
          </cell>
          <cell r="F96" t="str">
            <v>0.60 m width</v>
          </cell>
          <cell r="G96">
            <v>1</v>
          </cell>
          <cell r="H96" t="str">
            <v>rmt</v>
          </cell>
          <cell r="I96">
            <v>25</v>
          </cell>
        </row>
        <row r="97">
          <cell r="B97">
            <v>511</v>
          </cell>
          <cell r="D97" t="str">
            <v>g</v>
          </cell>
          <cell r="E97" t="str">
            <v>ii</v>
          </cell>
          <cell r="F97" t="str">
            <v>0.80 m width</v>
          </cell>
          <cell r="G97">
            <v>1</v>
          </cell>
          <cell r="H97" t="str">
            <v>rmt</v>
          </cell>
          <cell r="I97">
            <v>30</v>
          </cell>
        </row>
        <row r="98">
          <cell r="B98">
            <v>512</v>
          </cell>
          <cell r="D98" t="str">
            <v>g</v>
          </cell>
          <cell r="E98" t="str">
            <v>iii</v>
          </cell>
          <cell r="F98" t="str">
            <v>1.00 m width</v>
          </cell>
          <cell r="G98">
            <v>1</v>
          </cell>
          <cell r="H98" t="str">
            <v>rmt</v>
          </cell>
          <cell r="I98">
            <v>35</v>
          </cell>
        </row>
        <row r="99">
          <cell r="B99">
            <v>513</v>
          </cell>
          <cell r="D99" t="str">
            <v>h</v>
          </cell>
          <cell r="F99" t="str">
            <v>T.Beams</v>
          </cell>
          <cell r="G99">
            <v>1</v>
          </cell>
          <cell r="H99" t="str">
            <v>cum</v>
          </cell>
          <cell r="I99">
            <v>650</v>
          </cell>
        </row>
        <row r="100">
          <cell r="B100">
            <v>514</v>
          </cell>
          <cell r="F100" t="str">
            <v>Columns, Rectangular beams, L.Beams</v>
          </cell>
          <cell r="G100">
            <v>1</v>
          </cell>
          <cell r="H100" t="str">
            <v>cum</v>
          </cell>
          <cell r="I100">
            <v>550</v>
          </cell>
        </row>
        <row r="101">
          <cell r="B101">
            <v>515</v>
          </cell>
          <cell r="F101" t="str">
            <v>Templates, Bed blocks,Footings</v>
          </cell>
          <cell r="G101">
            <v>1</v>
          </cell>
          <cell r="H101" t="str">
            <v>cum</v>
          </cell>
          <cell r="I101">
            <v>330</v>
          </cell>
        </row>
        <row r="102">
          <cell r="B102">
            <v>518</v>
          </cell>
          <cell r="F102" t="str">
            <v>Lintels, Plinth Beams</v>
          </cell>
          <cell r="G102">
            <v>1</v>
          </cell>
          <cell r="H102" t="str">
            <v>cum</v>
          </cell>
          <cell r="I102">
            <v>450</v>
          </cell>
        </row>
        <row r="103">
          <cell r="B103">
            <v>519</v>
          </cell>
          <cell r="F103" t="str">
            <v>Slabs above 300 mm depth</v>
          </cell>
          <cell r="G103">
            <v>1</v>
          </cell>
          <cell r="H103" t="str">
            <v>cum</v>
          </cell>
          <cell r="I103">
            <v>520</v>
          </cell>
        </row>
        <row r="104">
          <cell r="B104">
            <v>521</v>
          </cell>
          <cell r="D104" t="str">
            <v>a</v>
          </cell>
          <cell r="F104" t="str">
            <v>For mass concrete Piers, Abutments and steining well curb well caps etc.,</v>
          </cell>
          <cell r="G104">
            <v>1</v>
          </cell>
          <cell r="H104" t="str">
            <v>cum</v>
          </cell>
          <cell r="I104">
            <v>380</v>
          </cell>
        </row>
        <row r="105">
          <cell r="B105">
            <v>522</v>
          </cell>
          <cell r="F105" t="str">
            <v>For RCC Piers, Abutments, Wings, Well steining weel curbs, well Caps etc.,</v>
          </cell>
          <cell r="G105">
            <v>1</v>
          </cell>
          <cell r="H105" t="str">
            <v>cum</v>
          </cell>
          <cell r="I105">
            <v>500</v>
          </cell>
        </row>
        <row r="106">
          <cell r="B106">
            <v>523</v>
          </cell>
          <cell r="F106" t="str">
            <v>For RCC Deck Slabs</v>
          </cell>
          <cell r="G106">
            <v>1</v>
          </cell>
          <cell r="H106" t="str">
            <v>cum</v>
          </cell>
          <cell r="I106">
            <v>950</v>
          </cell>
        </row>
        <row r="107">
          <cell r="B107">
            <v>524</v>
          </cell>
          <cell r="F107" t="str">
            <v>For RCC beams</v>
          </cell>
          <cell r="G107">
            <v>1</v>
          </cell>
          <cell r="H107" t="str">
            <v>cum</v>
          </cell>
          <cell r="I107">
            <v>1150</v>
          </cell>
        </row>
        <row r="108">
          <cell r="B108">
            <v>525</v>
          </cell>
          <cell r="F108" t="str">
            <v>RCC hand rails</v>
          </cell>
          <cell r="G108">
            <v>1</v>
          </cell>
          <cell r="H108" t="str">
            <v>cum</v>
          </cell>
          <cell r="I108">
            <v>1250</v>
          </cell>
        </row>
        <row r="109">
          <cell r="B109">
            <v>526</v>
          </cell>
          <cell r="F109" t="str">
            <v>CC pavements, Wearing Coats, approach slabs guide stone JM stone etc.</v>
          </cell>
          <cell r="G109">
            <v>1</v>
          </cell>
          <cell r="H109" t="str">
            <v>cum</v>
          </cell>
          <cell r="I109">
            <v>95</v>
          </cell>
        </row>
        <row r="110">
          <cell r="B110">
            <v>555</v>
          </cell>
          <cell r="D110" t="str">
            <v>a</v>
          </cell>
          <cell r="F110" t="str">
            <v>250 mm dia</v>
          </cell>
          <cell r="G110">
            <v>1</v>
          </cell>
          <cell r="H110" t="str">
            <v>rmt</v>
          </cell>
          <cell r="I110">
            <v>8</v>
          </cell>
        </row>
        <row r="111">
          <cell r="B111">
            <v>556</v>
          </cell>
          <cell r="D111" t="str">
            <v>b</v>
          </cell>
          <cell r="F111" t="str">
            <v>300 mm dia</v>
          </cell>
          <cell r="G111">
            <v>1</v>
          </cell>
          <cell r="H111" t="str">
            <v>rmt</v>
          </cell>
          <cell r="I111">
            <v>11</v>
          </cell>
        </row>
        <row r="112">
          <cell r="B112">
            <v>557</v>
          </cell>
          <cell r="D112" t="str">
            <v>c</v>
          </cell>
          <cell r="F112" t="str">
            <v>450 mm dia</v>
          </cell>
          <cell r="G112">
            <v>1</v>
          </cell>
          <cell r="H112" t="str">
            <v>rmt</v>
          </cell>
          <cell r="I112">
            <v>15</v>
          </cell>
        </row>
        <row r="113">
          <cell r="B113">
            <v>558</v>
          </cell>
          <cell r="D113" t="str">
            <v>d</v>
          </cell>
          <cell r="F113" t="str">
            <v>600 mm dia</v>
          </cell>
          <cell r="G113">
            <v>1</v>
          </cell>
          <cell r="H113" t="str">
            <v>rmt</v>
          </cell>
          <cell r="I113">
            <v>25</v>
          </cell>
        </row>
        <row r="114">
          <cell r="B114">
            <v>559</v>
          </cell>
          <cell r="D114" t="str">
            <v>e</v>
          </cell>
          <cell r="F114" t="str">
            <v>750 mm dia</v>
          </cell>
          <cell r="G114">
            <v>1</v>
          </cell>
          <cell r="H114" t="str">
            <v>rmt</v>
          </cell>
          <cell r="I114">
            <v>30</v>
          </cell>
        </row>
        <row r="115">
          <cell r="B115">
            <v>560</v>
          </cell>
          <cell r="D115" t="str">
            <v>f</v>
          </cell>
          <cell r="F115" t="str">
            <v>800 mm dia</v>
          </cell>
          <cell r="G115">
            <v>1</v>
          </cell>
          <cell r="H115" t="str">
            <v>rmt</v>
          </cell>
          <cell r="I115">
            <v>35</v>
          </cell>
        </row>
        <row r="116">
          <cell r="B116">
            <v>561</v>
          </cell>
          <cell r="D116" t="str">
            <v>g</v>
          </cell>
          <cell r="F116" t="str">
            <v>1000 mm dia</v>
          </cell>
          <cell r="G116">
            <v>1</v>
          </cell>
          <cell r="H116" t="str">
            <v>rmt</v>
          </cell>
          <cell r="I116">
            <v>40</v>
          </cell>
        </row>
        <row r="117">
          <cell r="B117">
            <v>562</v>
          </cell>
          <cell r="D117" t="str">
            <v>h</v>
          </cell>
          <cell r="F117" t="str">
            <v>1220 mm dia</v>
          </cell>
          <cell r="G117">
            <v>1</v>
          </cell>
          <cell r="H117" t="str">
            <v>rmt</v>
          </cell>
          <cell r="I117">
            <v>50</v>
          </cell>
        </row>
        <row r="118">
          <cell r="B118">
            <v>563</v>
          </cell>
          <cell r="D118" t="str">
            <v>a</v>
          </cell>
          <cell r="F118" t="str">
            <v>40 mm</v>
          </cell>
          <cell r="G118">
            <v>1</v>
          </cell>
          <cell r="H118" t="str">
            <v>sqm</v>
          </cell>
          <cell r="I118">
            <v>29</v>
          </cell>
        </row>
        <row r="119">
          <cell r="B119">
            <v>564</v>
          </cell>
          <cell r="D119" t="str">
            <v>b</v>
          </cell>
          <cell r="F119" t="str">
            <v>50 mm</v>
          </cell>
          <cell r="G119">
            <v>1</v>
          </cell>
          <cell r="H119" t="str">
            <v>sqm</v>
          </cell>
          <cell r="I119">
            <v>31</v>
          </cell>
        </row>
        <row r="120">
          <cell r="B120">
            <v>565</v>
          </cell>
          <cell r="D120" t="str">
            <v>c</v>
          </cell>
          <cell r="F120" t="str">
            <v>75 mm</v>
          </cell>
          <cell r="G120">
            <v>1</v>
          </cell>
          <cell r="H120" t="str">
            <v>sqm</v>
          </cell>
          <cell r="I120">
            <v>34</v>
          </cell>
        </row>
        <row r="121">
          <cell r="B121">
            <v>566</v>
          </cell>
          <cell r="D121" t="str">
            <v>d</v>
          </cell>
          <cell r="F121" t="str">
            <v>100 mm</v>
          </cell>
          <cell r="G121">
            <v>1</v>
          </cell>
          <cell r="H121" t="str">
            <v>sqm</v>
          </cell>
          <cell r="I121">
            <v>36</v>
          </cell>
        </row>
        <row r="122">
          <cell r="B122">
            <v>570</v>
          </cell>
          <cell r="C122">
            <v>52</v>
          </cell>
          <cell r="F122" t="str">
            <v>Picking 50mm to 100mm old metalled surface and sectioning</v>
          </cell>
          <cell r="G122">
            <v>10</v>
          </cell>
          <cell r="H122" t="str">
            <v>sqm</v>
          </cell>
          <cell r="I122">
            <v>10</v>
          </cell>
        </row>
        <row r="123">
          <cell r="B123">
            <v>571</v>
          </cell>
          <cell r="C123">
            <v>53</v>
          </cell>
          <cell r="F123" t="str">
            <v>Picking gravelled surface 25mm deep and levelling and sectioning</v>
          </cell>
          <cell r="G123">
            <v>10</v>
          </cell>
          <cell r="H123" t="str">
            <v>sqm</v>
          </cell>
          <cell r="I123">
            <v>2.5</v>
          </cell>
        </row>
        <row r="124">
          <cell r="B124">
            <v>572</v>
          </cell>
          <cell r="C124">
            <v>54</v>
          </cell>
          <cell r="F124" t="str">
            <v>Picking existing BT survace and removal of chips</v>
          </cell>
          <cell r="G124">
            <v>10</v>
          </cell>
          <cell r="H124" t="str">
            <v>sqm</v>
          </cell>
          <cell r="I124">
            <v>9.5</v>
          </cell>
        </row>
      </sheetData>
      <sheetData sheetId="11"/>
      <sheetData sheetId="12" refreshError="1"/>
      <sheetData sheetId="13" refreshError="1"/>
      <sheetData sheetId="14"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mpRoaddam"/>
      <sheetName val="rdamdata"/>
      <sheetName val="CDdata (2)"/>
      <sheetName val="1v600stone"/>
      <sheetName val="2v900stone"/>
      <sheetName val="3v900stone"/>
      <sheetName val="CDdata"/>
      <sheetName val="F7hp600"/>
      <sheetName val="1v900"/>
      <sheetName val="cwaydata (2)"/>
      <sheetName val="LLCWay"/>
      <sheetName val="1v900stone"/>
      <sheetName val="lead-st"/>
      <sheetName val="CDdata (3)"/>
      <sheetName val="F7hp1v900"/>
      <sheetName val="F7hp2v900"/>
      <sheetName val="F7hp3v900"/>
      <sheetName val="Hydra"/>
      <sheetName val="v"/>
      <sheetName val="r"/>
    </sheetNames>
    <sheetDataSet>
      <sheetData sheetId="0"/>
      <sheetData sheetId="1" refreshError="1">
        <row r="6">
          <cell r="J6">
            <v>336.1</v>
          </cell>
        </row>
        <row r="7">
          <cell r="J7">
            <v>640.6</v>
          </cell>
        </row>
        <row r="8">
          <cell r="J8">
            <v>528.1</v>
          </cell>
        </row>
        <row r="9">
          <cell r="J9">
            <v>181.1</v>
          </cell>
        </row>
        <row r="10">
          <cell r="J10">
            <v>226.1</v>
          </cell>
        </row>
        <row r="11">
          <cell r="J11">
            <v>90.1</v>
          </cell>
        </row>
        <row r="12">
          <cell r="J12">
            <v>94.4</v>
          </cell>
        </row>
      </sheetData>
      <sheetData sheetId="2"/>
      <sheetData sheetId="3"/>
      <sheetData sheetId="4"/>
      <sheetData sheetId="5"/>
      <sheetData sheetId="6"/>
      <sheetData sheetId="7"/>
      <sheetData sheetId="8"/>
      <sheetData sheetId="9"/>
      <sheetData sheetId="10"/>
      <sheetData sheetId="11"/>
      <sheetData sheetId="12" refreshError="1">
        <row r="7">
          <cell r="L7">
            <v>470</v>
          </cell>
        </row>
        <row r="8">
          <cell r="L8">
            <v>774.5</v>
          </cell>
        </row>
        <row r="9">
          <cell r="L9">
            <v>662</v>
          </cell>
        </row>
        <row r="10">
          <cell r="L10">
            <v>252.79999999999998</v>
          </cell>
        </row>
        <row r="11">
          <cell r="L11">
            <v>315</v>
          </cell>
        </row>
        <row r="12">
          <cell r="L12">
            <v>360</v>
          </cell>
        </row>
        <row r="13">
          <cell r="L13">
            <v>162.1</v>
          </cell>
        </row>
      </sheetData>
      <sheetData sheetId="13"/>
      <sheetData sheetId="14"/>
      <sheetData sheetId="15"/>
      <sheetData sheetId="16"/>
      <sheetData sheetId="17"/>
      <sheetData sheetId="18" refreshError="1"/>
      <sheetData sheetId="19"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M"/>
      <sheetName val="com st PM"/>
      <sheetName val="GM"/>
      <sheetName val="comst GM"/>
      <sheetName val="eweljlt"/>
      <sheetName val="pvc_basic"/>
      <sheetName val="pvc"/>
      <sheetName val="hdpe_basic"/>
      <sheetName val="HDPE"/>
      <sheetName val="DI"/>
      <sheetName val="CI"/>
      <sheetName val="G.R.P"/>
      <sheetName val="com_st_PM"/>
      <sheetName val="comst_GM"/>
      <sheetName val="G_R_P"/>
      <sheetName val="sand"/>
      <sheetName val="stone"/>
      <sheetName val="Road Detail Est."/>
      <sheetName val="Road data"/>
      <sheetName val="rdamdata"/>
      <sheetName val="Material"/>
      <sheetName val="Labour"/>
      <sheetName val="DATA"/>
      <sheetName val="maya"/>
    </sheetNames>
    <sheetDataSet>
      <sheetData sheetId="0"/>
      <sheetData sheetId="1"/>
      <sheetData sheetId="2"/>
      <sheetData sheetId="3"/>
      <sheetData sheetId="4" refreshError="1"/>
      <sheetData sheetId="5" refreshError="1"/>
      <sheetData sheetId="6" refreshError="1">
        <row r="31">
          <cell r="D31">
            <v>91.08</v>
          </cell>
          <cell r="E31">
            <v>107.35</v>
          </cell>
          <cell r="F31">
            <v>133.26</v>
          </cell>
          <cell r="G31">
            <v>158.58000000000001</v>
          </cell>
          <cell r="H31">
            <v>185.06</v>
          </cell>
          <cell r="I31">
            <v>236.46</v>
          </cell>
          <cell r="J31">
            <v>285.23</v>
          </cell>
        </row>
        <row r="46">
          <cell r="C46">
            <v>90.35</v>
          </cell>
          <cell r="D46">
            <v>106.67</v>
          </cell>
          <cell r="E46">
            <v>130.63999999999999</v>
          </cell>
          <cell r="F46">
            <v>167.37</v>
          </cell>
          <cell r="G46">
            <v>197.57</v>
          </cell>
          <cell r="H46">
            <v>242.04</v>
          </cell>
          <cell r="I46">
            <v>307.83</v>
          </cell>
          <cell r="J46">
            <v>380.99</v>
          </cell>
          <cell r="K46">
            <v>448.54</v>
          </cell>
        </row>
        <row r="61">
          <cell r="C61">
            <v>112.12</v>
          </cell>
          <cell r="D61">
            <v>135.81</v>
          </cell>
          <cell r="E61">
            <v>171.19</v>
          </cell>
          <cell r="F61">
            <v>232.15</v>
          </cell>
          <cell r="H61">
            <v>343.32</v>
          </cell>
        </row>
      </sheetData>
      <sheetData sheetId="7" refreshError="1"/>
      <sheetData sheetId="8" refreshError="1">
        <row r="16">
          <cell r="C16">
            <v>73.2</v>
          </cell>
        </row>
        <row r="30">
          <cell r="L30">
            <v>887.49</v>
          </cell>
          <cell r="M30">
            <v>1081.68</v>
          </cell>
          <cell r="N30">
            <v>1343.94</v>
          </cell>
          <cell r="O30">
            <v>1690.77</v>
          </cell>
        </row>
      </sheetData>
      <sheetData sheetId="9" refreshError="1">
        <row r="37">
          <cell r="C37">
            <v>678.83</v>
          </cell>
          <cell r="D37">
            <v>960.38</v>
          </cell>
          <cell r="F37">
            <v>1844.87</v>
          </cell>
          <cell r="G37">
            <v>2369.41</v>
          </cell>
        </row>
      </sheetData>
      <sheetData sheetId="10"/>
      <sheetData sheetId="11"/>
      <sheetData sheetId="12"/>
      <sheetData sheetId="13"/>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over"/>
      <sheetName val="abstract"/>
      <sheetName val="detailed"/>
      <sheetName val="btrates"/>
      <sheetName val="cost"/>
      <sheetName val="thick"/>
      <sheetName val="Leadcost"/>
      <sheetName val="leads"/>
      <sheetName val="data"/>
      <sheetName val="hp900"/>
      <sheetName val="CDdata (2)"/>
      <sheetName val="1v900"/>
      <sheetName val="2v900"/>
      <sheetName val="3v900"/>
      <sheetName val="impRdam"/>
      <sheetName val="lchart"/>
      <sheetName val="lchart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7">
          <cell r="H7">
            <v>48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bstract"/>
      <sheetName val="detailed"/>
      <sheetName val="cdAbst"/>
      <sheetName val="cost"/>
      <sheetName val="data"/>
      <sheetName val="hp900"/>
      <sheetName val="CDdata (2)"/>
      <sheetName val="1v900"/>
      <sheetName val="2v900"/>
      <sheetName val="3v900"/>
      <sheetName val="impRdam"/>
      <sheetName val="CDdata"/>
      <sheetName val="lchart"/>
      <sheetName val="keymap"/>
      <sheetName val="LS"/>
      <sheetName val="CS"/>
      <sheetName val="lead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3">
          <cell r="A3" t="str">
            <v>Sno</v>
          </cell>
          <cell r="B3" t="str">
            <v>Lead</v>
          </cell>
          <cell r="D3" t="str">
            <v>Earth</v>
          </cell>
          <cell r="E3" t="str">
            <v>Metal</v>
          </cell>
        </row>
        <row r="4">
          <cell r="A4">
            <v>1</v>
          </cell>
          <cell r="B4">
            <v>100</v>
          </cell>
          <cell r="C4" t="str">
            <v>m</v>
          </cell>
          <cell r="D4">
            <v>16</v>
          </cell>
        </row>
        <row r="5">
          <cell r="A5">
            <v>2</v>
          </cell>
          <cell r="B5">
            <v>200</v>
          </cell>
          <cell r="C5" t="str">
            <v>m</v>
          </cell>
          <cell r="D5">
            <v>25</v>
          </cell>
        </row>
        <row r="6">
          <cell r="A6">
            <v>3</v>
          </cell>
          <cell r="B6">
            <v>300</v>
          </cell>
          <cell r="C6" t="str">
            <v>m</v>
          </cell>
          <cell r="D6">
            <v>33</v>
          </cell>
        </row>
        <row r="7">
          <cell r="A7">
            <v>4</v>
          </cell>
          <cell r="B7">
            <v>400</v>
          </cell>
          <cell r="C7" t="str">
            <v>m</v>
          </cell>
          <cell r="D7">
            <v>45</v>
          </cell>
        </row>
        <row r="8">
          <cell r="A8">
            <v>5</v>
          </cell>
          <cell r="B8">
            <v>500</v>
          </cell>
          <cell r="C8" t="str">
            <v>m</v>
          </cell>
          <cell r="D8">
            <v>56</v>
          </cell>
          <cell r="E8">
            <v>64</v>
          </cell>
        </row>
        <row r="9">
          <cell r="A9">
            <v>6</v>
          </cell>
          <cell r="B9">
            <v>1</v>
          </cell>
          <cell r="C9" t="str">
            <v>KM</v>
          </cell>
          <cell r="D9">
            <v>58</v>
          </cell>
          <cell r="E9">
            <v>67</v>
          </cell>
        </row>
        <row r="10">
          <cell r="A10">
            <v>7</v>
          </cell>
          <cell r="B10">
            <v>2</v>
          </cell>
          <cell r="C10" t="str">
            <v>KM</v>
          </cell>
          <cell r="D10">
            <v>61</v>
          </cell>
          <cell r="E10">
            <v>69</v>
          </cell>
        </row>
        <row r="11">
          <cell r="A11">
            <v>8</v>
          </cell>
          <cell r="B11">
            <v>3</v>
          </cell>
          <cell r="C11" t="str">
            <v>KM</v>
          </cell>
          <cell r="D11">
            <v>64</v>
          </cell>
          <cell r="E11">
            <v>72</v>
          </cell>
        </row>
        <row r="12">
          <cell r="A12">
            <v>9</v>
          </cell>
          <cell r="B12">
            <v>4</v>
          </cell>
          <cell r="C12" t="str">
            <v>KM</v>
          </cell>
          <cell r="D12">
            <v>67</v>
          </cell>
          <cell r="E12">
            <v>75</v>
          </cell>
        </row>
        <row r="13">
          <cell r="A13">
            <v>10</v>
          </cell>
          <cell r="B13">
            <v>5</v>
          </cell>
          <cell r="C13" t="str">
            <v>KM</v>
          </cell>
          <cell r="D13">
            <v>70</v>
          </cell>
          <cell r="E13">
            <v>78</v>
          </cell>
        </row>
        <row r="14">
          <cell r="A14">
            <v>11</v>
          </cell>
          <cell r="B14">
            <v>6</v>
          </cell>
          <cell r="C14" t="str">
            <v>KM</v>
          </cell>
          <cell r="D14">
            <v>72</v>
          </cell>
          <cell r="E14">
            <v>82</v>
          </cell>
        </row>
        <row r="15">
          <cell r="A15">
            <v>12</v>
          </cell>
          <cell r="B15">
            <v>7</v>
          </cell>
          <cell r="C15" t="str">
            <v>KM</v>
          </cell>
          <cell r="D15">
            <v>76</v>
          </cell>
          <cell r="E15">
            <v>84</v>
          </cell>
        </row>
        <row r="16">
          <cell r="A16">
            <v>13</v>
          </cell>
          <cell r="B16">
            <v>8</v>
          </cell>
          <cell r="C16" t="str">
            <v>KM</v>
          </cell>
          <cell r="D16">
            <v>79</v>
          </cell>
          <cell r="E16">
            <v>86</v>
          </cell>
        </row>
        <row r="17">
          <cell r="A17">
            <v>14</v>
          </cell>
          <cell r="B17">
            <v>9</v>
          </cell>
          <cell r="C17" t="str">
            <v>KM</v>
          </cell>
          <cell r="D17">
            <v>82</v>
          </cell>
          <cell r="E17">
            <v>90</v>
          </cell>
        </row>
        <row r="18">
          <cell r="A18">
            <v>15</v>
          </cell>
          <cell r="B18">
            <v>10</v>
          </cell>
          <cell r="C18" t="str">
            <v>KM</v>
          </cell>
          <cell r="D18">
            <v>85</v>
          </cell>
          <cell r="E18">
            <v>92</v>
          </cell>
        </row>
        <row r="19">
          <cell r="A19">
            <v>16</v>
          </cell>
          <cell r="B19">
            <v>11</v>
          </cell>
          <cell r="C19" t="str">
            <v>KM</v>
          </cell>
          <cell r="D19">
            <v>89</v>
          </cell>
          <cell r="E19">
            <v>95</v>
          </cell>
        </row>
        <row r="20">
          <cell r="A20">
            <v>17</v>
          </cell>
          <cell r="B20">
            <v>12</v>
          </cell>
          <cell r="C20" t="str">
            <v>KM</v>
          </cell>
          <cell r="D20">
            <v>91</v>
          </cell>
          <cell r="E20">
            <v>99</v>
          </cell>
        </row>
        <row r="21">
          <cell r="A21">
            <v>18</v>
          </cell>
          <cell r="B21">
            <v>13</v>
          </cell>
          <cell r="C21" t="str">
            <v>KM</v>
          </cell>
          <cell r="D21">
            <v>94</v>
          </cell>
          <cell r="E21">
            <v>102</v>
          </cell>
        </row>
        <row r="22">
          <cell r="A22">
            <v>19</v>
          </cell>
          <cell r="B22">
            <v>14</v>
          </cell>
          <cell r="C22" t="str">
            <v>KM</v>
          </cell>
          <cell r="D22">
            <v>97</v>
          </cell>
          <cell r="E22">
            <v>105</v>
          </cell>
        </row>
        <row r="23">
          <cell r="A23">
            <v>20</v>
          </cell>
          <cell r="B23">
            <v>15</v>
          </cell>
          <cell r="C23" t="str">
            <v>KM</v>
          </cell>
          <cell r="D23">
            <v>100</v>
          </cell>
          <cell r="E23">
            <v>107</v>
          </cell>
        </row>
        <row r="24">
          <cell r="A24">
            <v>21</v>
          </cell>
          <cell r="B24">
            <v>16</v>
          </cell>
          <cell r="C24" t="str">
            <v>KM</v>
          </cell>
          <cell r="D24">
            <v>102</v>
          </cell>
          <cell r="E24">
            <v>110</v>
          </cell>
        </row>
        <row r="25">
          <cell r="A25">
            <v>22</v>
          </cell>
          <cell r="B25">
            <v>17</v>
          </cell>
          <cell r="C25" t="str">
            <v>KM</v>
          </cell>
          <cell r="D25">
            <v>106</v>
          </cell>
          <cell r="E25">
            <v>113</v>
          </cell>
        </row>
        <row r="26">
          <cell r="A26">
            <v>23</v>
          </cell>
          <cell r="B26">
            <v>18</v>
          </cell>
          <cell r="C26" t="str">
            <v>KM</v>
          </cell>
          <cell r="D26">
            <v>109</v>
          </cell>
          <cell r="E26">
            <v>116</v>
          </cell>
        </row>
        <row r="27">
          <cell r="A27">
            <v>24</v>
          </cell>
          <cell r="B27">
            <v>19</v>
          </cell>
          <cell r="C27" t="str">
            <v>KM</v>
          </cell>
          <cell r="D27">
            <v>112</v>
          </cell>
          <cell r="E27">
            <v>118</v>
          </cell>
        </row>
        <row r="28">
          <cell r="A28">
            <v>25</v>
          </cell>
          <cell r="B28">
            <v>20</v>
          </cell>
          <cell r="C28" t="str">
            <v>KM</v>
          </cell>
          <cell r="D28">
            <v>115</v>
          </cell>
          <cell r="E28">
            <v>122</v>
          </cell>
        </row>
        <row r="29">
          <cell r="A29">
            <v>26</v>
          </cell>
          <cell r="B29">
            <v>21</v>
          </cell>
          <cell r="C29" t="str">
            <v>KM</v>
          </cell>
          <cell r="D29">
            <v>117.5</v>
          </cell>
          <cell r="E29">
            <v>125</v>
          </cell>
        </row>
        <row r="30">
          <cell r="A30">
            <v>27</v>
          </cell>
          <cell r="B30">
            <v>22</v>
          </cell>
          <cell r="C30" t="str">
            <v>KM</v>
          </cell>
          <cell r="D30">
            <v>120</v>
          </cell>
          <cell r="E30">
            <v>128</v>
          </cell>
        </row>
        <row r="31">
          <cell r="A31">
            <v>28</v>
          </cell>
          <cell r="B31">
            <v>23</v>
          </cell>
          <cell r="C31" t="str">
            <v>KM</v>
          </cell>
          <cell r="D31">
            <v>122.5</v>
          </cell>
          <cell r="E31">
            <v>131</v>
          </cell>
        </row>
        <row r="32">
          <cell r="A32">
            <v>29</v>
          </cell>
          <cell r="B32">
            <v>24</v>
          </cell>
          <cell r="C32" t="str">
            <v>KM</v>
          </cell>
          <cell r="D32">
            <v>125</v>
          </cell>
          <cell r="E32">
            <v>134</v>
          </cell>
        </row>
        <row r="33">
          <cell r="A33">
            <v>30</v>
          </cell>
          <cell r="B33">
            <v>25</v>
          </cell>
          <cell r="C33" t="str">
            <v>KM</v>
          </cell>
          <cell r="D33">
            <v>127.5</v>
          </cell>
          <cell r="E33">
            <v>137</v>
          </cell>
        </row>
        <row r="34">
          <cell r="A34">
            <v>31</v>
          </cell>
          <cell r="B34">
            <v>26</v>
          </cell>
          <cell r="C34" t="str">
            <v>KM</v>
          </cell>
          <cell r="D34">
            <v>130</v>
          </cell>
          <cell r="E34">
            <v>140</v>
          </cell>
        </row>
        <row r="35">
          <cell r="A35">
            <v>32</v>
          </cell>
          <cell r="B35">
            <v>27</v>
          </cell>
          <cell r="C35" t="str">
            <v>KM</v>
          </cell>
          <cell r="D35">
            <v>132.5</v>
          </cell>
          <cell r="E35">
            <v>143</v>
          </cell>
        </row>
        <row r="36">
          <cell r="A36">
            <v>33</v>
          </cell>
          <cell r="B36">
            <v>28</v>
          </cell>
          <cell r="C36" t="str">
            <v>KM</v>
          </cell>
          <cell r="D36">
            <v>135</v>
          </cell>
          <cell r="E36">
            <v>146</v>
          </cell>
        </row>
        <row r="37">
          <cell r="A37">
            <v>34</v>
          </cell>
          <cell r="B37">
            <v>29</v>
          </cell>
          <cell r="C37" t="str">
            <v>KM</v>
          </cell>
          <cell r="D37">
            <v>137.5</v>
          </cell>
          <cell r="E37">
            <v>149</v>
          </cell>
        </row>
        <row r="38">
          <cell r="A38">
            <v>35</v>
          </cell>
          <cell r="B38">
            <v>30</v>
          </cell>
          <cell r="C38" t="str">
            <v>KM</v>
          </cell>
          <cell r="D38">
            <v>140</v>
          </cell>
          <cell r="E38">
            <v>152</v>
          </cell>
        </row>
        <row r="39">
          <cell r="A39">
            <v>36</v>
          </cell>
          <cell r="B39">
            <v>31</v>
          </cell>
          <cell r="C39" t="str">
            <v>KM</v>
          </cell>
          <cell r="D39">
            <v>142.5</v>
          </cell>
          <cell r="E39">
            <v>155</v>
          </cell>
        </row>
        <row r="40">
          <cell r="A40">
            <v>37</v>
          </cell>
          <cell r="B40">
            <v>32</v>
          </cell>
          <cell r="C40" t="str">
            <v>KM</v>
          </cell>
          <cell r="D40">
            <v>145</v>
          </cell>
          <cell r="E40">
            <v>158</v>
          </cell>
        </row>
        <row r="41">
          <cell r="A41">
            <v>38</v>
          </cell>
          <cell r="B41">
            <v>33</v>
          </cell>
          <cell r="C41" t="str">
            <v>KM</v>
          </cell>
          <cell r="D41">
            <v>147.5</v>
          </cell>
          <cell r="E41">
            <v>161</v>
          </cell>
        </row>
        <row r="42">
          <cell r="A42">
            <v>39</v>
          </cell>
          <cell r="B42">
            <v>34</v>
          </cell>
          <cell r="C42" t="str">
            <v>KM</v>
          </cell>
          <cell r="D42">
            <v>150</v>
          </cell>
          <cell r="E42">
            <v>164</v>
          </cell>
        </row>
        <row r="43">
          <cell r="A43">
            <v>40</v>
          </cell>
          <cell r="B43">
            <v>35</v>
          </cell>
          <cell r="C43" t="str">
            <v>KM</v>
          </cell>
          <cell r="D43">
            <v>152.5</v>
          </cell>
          <cell r="E43">
            <v>167</v>
          </cell>
        </row>
        <row r="44">
          <cell r="A44">
            <v>41</v>
          </cell>
          <cell r="B44">
            <v>36</v>
          </cell>
          <cell r="C44" t="str">
            <v>KM</v>
          </cell>
          <cell r="D44">
            <v>155</v>
          </cell>
          <cell r="E44">
            <v>170</v>
          </cell>
        </row>
        <row r="45">
          <cell r="A45">
            <v>42</v>
          </cell>
          <cell r="B45">
            <v>37</v>
          </cell>
          <cell r="C45" t="str">
            <v>KM</v>
          </cell>
          <cell r="D45">
            <v>157.5</v>
          </cell>
          <cell r="E45">
            <v>173</v>
          </cell>
        </row>
        <row r="46">
          <cell r="A46">
            <v>43</v>
          </cell>
          <cell r="B46">
            <v>38</v>
          </cell>
          <cell r="C46" t="str">
            <v>KM</v>
          </cell>
          <cell r="D46">
            <v>160</v>
          </cell>
          <cell r="E46">
            <v>176</v>
          </cell>
        </row>
        <row r="47">
          <cell r="A47">
            <v>44</v>
          </cell>
          <cell r="B47">
            <v>39</v>
          </cell>
          <cell r="C47" t="str">
            <v>KM</v>
          </cell>
          <cell r="D47">
            <v>162.5</v>
          </cell>
          <cell r="E47">
            <v>179</v>
          </cell>
        </row>
        <row r="48">
          <cell r="A48">
            <v>45</v>
          </cell>
          <cell r="B48">
            <v>40</v>
          </cell>
          <cell r="C48" t="str">
            <v>KM</v>
          </cell>
          <cell r="D48">
            <v>165</v>
          </cell>
          <cell r="E48">
            <v>182</v>
          </cell>
        </row>
        <row r="49">
          <cell r="A49">
            <v>46</v>
          </cell>
          <cell r="B49">
            <v>41</v>
          </cell>
          <cell r="C49" t="str">
            <v>KM</v>
          </cell>
          <cell r="D49">
            <v>167.5</v>
          </cell>
          <cell r="E49">
            <v>185</v>
          </cell>
        </row>
        <row r="50">
          <cell r="A50">
            <v>47</v>
          </cell>
          <cell r="B50">
            <v>42</v>
          </cell>
          <cell r="C50" t="str">
            <v>KM</v>
          </cell>
          <cell r="D50">
            <v>170</v>
          </cell>
          <cell r="E50">
            <v>188</v>
          </cell>
        </row>
        <row r="51">
          <cell r="A51">
            <v>48</v>
          </cell>
          <cell r="B51">
            <v>43</v>
          </cell>
          <cell r="C51" t="str">
            <v>KM</v>
          </cell>
          <cell r="D51">
            <v>172.5</v>
          </cell>
          <cell r="E51">
            <v>191</v>
          </cell>
        </row>
        <row r="52">
          <cell r="A52">
            <v>49</v>
          </cell>
          <cell r="B52">
            <v>44</v>
          </cell>
          <cell r="C52" t="str">
            <v>KM</v>
          </cell>
          <cell r="D52">
            <v>175</v>
          </cell>
          <cell r="E52">
            <v>194</v>
          </cell>
        </row>
        <row r="53">
          <cell r="A53">
            <v>50</v>
          </cell>
          <cell r="B53">
            <v>45</v>
          </cell>
          <cell r="C53" t="str">
            <v>KM</v>
          </cell>
          <cell r="D53">
            <v>177.5</v>
          </cell>
          <cell r="E53">
            <v>197</v>
          </cell>
        </row>
        <row r="54">
          <cell r="A54">
            <v>51</v>
          </cell>
          <cell r="B54">
            <v>46</v>
          </cell>
          <cell r="C54" t="str">
            <v>KM</v>
          </cell>
          <cell r="D54">
            <v>180</v>
          </cell>
          <cell r="E54">
            <v>200</v>
          </cell>
        </row>
        <row r="55">
          <cell r="A55">
            <v>52</v>
          </cell>
          <cell r="B55">
            <v>47</v>
          </cell>
          <cell r="C55" t="str">
            <v>KM</v>
          </cell>
          <cell r="D55">
            <v>182.5</v>
          </cell>
          <cell r="E55">
            <v>203</v>
          </cell>
        </row>
        <row r="56">
          <cell r="A56">
            <v>53</v>
          </cell>
          <cell r="B56">
            <v>48</v>
          </cell>
          <cell r="C56" t="str">
            <v>KM</v>
          </cell>
          <cell r="D56">
            <v>185</v>
          </cell>
          <cell r="E56">
            <v>206</v>
          </cell>
        </row>
        <row r="57">
          <cell r="A57">
            <v>54</v>
          </cell>
          <cell r="B57">
            <v>49</v>
          </cell>
          <cell r="C57" t="str">
            <v>KM</v>
          </cell>
          <cell r="D57">
            <v>187.5</v>
          </cell>
          <cell r="E57">
            <v>209</v>
          </cell>
        </row>
        <row r="58">
          <cell r="A58">
            <v>55</v>
          </cell>
          <cell r="B58">
            <v>50</v>
          </cell>
          <cell r="C58" t="str">
            <v>KM</v>
          </cell>
          <cell r="D58">
            <v>190</v>
          </cell>
          <cell r="E58">
            <v>212</v>
          </cell>
        </row>
        <row r="59">
          <cell r="A59">
            <v>56</v>
          </cell>
          <cell r="B59">
            <v>51</v>
          </cell>
          <cell r="C59" t="str">
            <v>KM</v>
          </cell>
          <cell r="D59">
            <v>192.3</v>
          </cell>
          <cell r="E59">
            <v>214.8</v>
          </cell>
        </row>
        <row r="60">
          <cell r="A60">
            <v>57</v>
          </cell>
          <cell r="B60">
            <v>52</v>
          </cell>
          <cell r="C60" t="str">
            <v>KM</v>
          </cell>
          <cell r="D60">
            <v>194.6</v>
          </cell>
          <cell r="E60">
            <v>217.6</v>
          </cell>
        </row>
        <row r="61">
          <cell r="A61">
            <v>58</v>
          </cell>
          <cell r="B61">
            <v>53</v>
          </cell>
          <cell r="C61" t="str">
            <v>KM</v>
          </cell>
          <cell r="D61">
            <v>196.9</v>
          </cell>
          <cell r="E61">
            <v>220.4</v>
          </cell>
        </row>
        <row r="62">
          <cell r="A62">
            <v>59</v>
          </cell>
          <cell r="B62">
            <v>54</v>
          </cell>
          <cell r="C62" t="str">
            <v>KM</v>
          </cell>
          <cell r="D62">
            <v>199.2</v>
          </cell>
          <cell r="E62">
            <v>223.2</v>
          </cell>
        </row>
        <row r="63">
          <cell r="A63">
            <v>60</v>
          </cell>
          <cell r="B63">
            <v>55</v>
          </cell>
          <cell r="C63" t="str">
            <v>KM</v>
          </cell>
          <cell r="D63">
            <v>201.5</v>
          </cell>
          <cell r="E63">
            <v>226</v>
          </cell>
        </row>
        <row r="64">
          <cell r="A64">
            <v>61</v>
          </cell>
          <cell r="B64">
            <v>56</v>
          </cell>
          <cell r="C64" t="str">
            <v>KM</v>
          </cell>
          <cell r="D64">
            <v>203.8</v>
          </cell>
          <cell r="E64">
            <v>228.8</v>
          </cell>
        </row>
        <row r="65">
          <cell r="A65">
            <v>62</v>
          </cell>
          <cell r="B65">
            <v>57</v>
          </cell>
          <cell r="C65" t="str">
            <v>KM</v>
          </cell>
          <cell r="D65">
            <v>206.1</v>
          </cell>
          <cell r="E65">
            <v>231.6</v>
          </cell>
        </row>
        <row r="66">
          <cell r="A66">
            <v>63</v>
          </cell>
          <cell r="B66">
            <v>58</v>
          </cell>
          <cell r="C66" t="str">
            <v>KM</v>
          </cell>
          <cell r="D66">
            <v>208.4</v>
          </cell>
          <cell r="E66">
            <v>234.4</v>
          </cell>
        </row>
        <row r="67">
          <cell r="A67">
            <v>64</v>
          </cell>
          <cell r="B67">
            <v>59</v>
          </cell>
          <cell r="C67" t="str">
            <v>KM</v>
          </cell>
          <cell r="D67">
            <v>210.7</v>
          </cell>
          <cell r="E67">
            <v>237.2</v>
          </cell>
        </row>
        <row r="68">
          <cell r="A68">
            <v>65</v>
          </cell>
          <cell r="B68">
            <v>60</v>
          </cell>
          <cell r="C68" t="str">
            <v>KM</v>
          </cell>
          <cell r="D68">
            <v>213</v>
          </cell>
          <cell r="E68">
            <v>240</v>
          </cell>
        </row>
        <row r="69">
          <cell r="A69">
            <v>66</v>
          </cell>
          <cell r="B69">
            <v>61</v>
          </cell>
          <cell r="C69" t="str">
            <v>KM</v>
          </cell>
          <cell r="D69">
            <v>215.3</v>
          </cell>
          <cell r="E69">
            <v>242.8</v>
          </cell>
        </row>
        <row r="70">
          <cell r="A70">
            <v>67</v>
          </cell>
          <cell r="B70">
            <v>62</v>
          </cell>
          <cell r="C70" t="str">
            <v>KM</v>
          </cell>
          <cell r="D70">
            <v>217.6</v>
          </cell>
          <cell r="E70">
            <v>245.6</v>
          </cell>
        </row>
        <row r="71">
          <cell r="A71">
            <v>68</v>
          </cell>
          <cell r="B71">
            <v>63</v>
          </cell>
          <cell r="C71" t="str">
            <v>KM</v>
          </cell>
          <cell r="D71">
            <v>219.9</v>
          </cell>
          <cell r="E71">
            <v>248.4</v>
          </cell>
        </row>
        <row r="72">
          <cell r="A72">
            <v>69</v>
          </cell>
          <cell r="B72">
            <v>64</v>
          </cell>
          <cell r="C72" t="str">
            <v>KM</v>
          </cell>
          <cell r="D72">
            <v>222.2</v>
          </cell>
          <cell r="E72">
            <v>251.2</v>
          </cell>
        </row>
        <row r="73">
          <cell r="A73">
            <v>70</v>
          </cell>
          <cell r="B73">
            <v>65</v>
          </cell>
          <cell r="C73" t="str">
            <v>KM</v>
          </cell>
          <cell r="D73">
            <v>224.5</v>
          </cell>
          <cell r="E73">
            <v>254</v>
          </cell>
        </row>
        <row r="74">
          <cell r="A74">
            <v>71</v>
          </cell>
          <cell r="B74">
            <v>66</v>
          </cell>
          <cell r="C74" t="str">
            <v>KM</v>
          </cell>
          <cell r="D74">
            <v>226.8</v>
          </cell>
          <cell r="E74">
            <v>256.8</v>
          </cell>
        </row>
        <row r="75">
          <cell r="A75">
            <v>72</v>
          </cell>
          <cell r="B75">
            <v>67</v>
          </cell>
          <cell r="C75" t="str">
            <v>KM</v>
          </cell>
          <cell r="D75">
            <v>229.1</v>
          </cell>
          <cell r="E75">
            <v>259.60000000000002</v>
          </cell>
        </row>
        <row r="76">
          <cell r="A76">
            <v>73</v>
          </cell>
          <cell r="B76">
            <v>68</v>
          </cell>
          <cell r="C76" t="str">
            <v>KM</v>
          </cell>
          <cell r="D76">
            <v>231.4</v>
          </cell>
          <cell r="E76">
            <v>262.39999999999998</v>
          </cell>
        </row>
        <row r="77">
          <cell r="A77">
            <v>74</v>
          </cell>
          <cell r="B77">
            <v>69</v>
          </cell>
          <cell r="C77" t="str">
            <v>KM</v>
          </cell>
          <cell r="D77">
            <v>233.7</v>
          </cell>
          <cell r="E77">
            <v>265.2</v>
          </cell>
        </row>
        <row r="78">
          <cell r="A78">
            <v>75</v>
          </cell>
          <cell r="B78">
            <v>70</v>
          </cell>
          <cell r="C78" t="str">
            <v>KM</v>
          </cell>
          <cell r="D78">
            <v>236</v>
          </cell>
          <cell r="E78">
            <v>268</v>
          </cell>
        </row>
        <row r="79">
          <cell r="A79">
            <v>76</v>
          </cell>
          <cell r="B79">
            <v>71</v>
          </cell>
          <cell r="C79" t="str">
            <v>KM</v>
          </cell>
          <cell r="D79">
            <v>238.3</v>
          </cell>
          <cell r="E79">
            <v>270.8</v>
          </cell>
        </row>
        <row r="80">
          <cell r="A80">
            <v>77</v>
          </cell>
          <cell r="B80">
            <v>72</v>
          </cell>
          <cell r="C80" t="str">
            <v>KM</v>
          </cell>
          <cell r="D80">
            <v>240.6</v>
          </cell>
          <cell r="E80">
            <v>273.60000000000002</v>
          </cell>
        </row>
        <row r="81">
          <cell r="A81">
            <v>78</v>
          </cell>
          <cell r="B81">
            <v>73</v>
          </cell>
          <cell r="C81" t="str">
            <v>KM</v>
          </cell>
          <cell r="D81">
            <v>242.9</v>
          </cell>
          <cell r="E81">
            <v>276.39999999999998</v>
          </cell>
        </row>
        <row r="82">
          <cell r="A82">
            <v>79</v>
          </cell>
          <cell r="B82">
            <v>74</v>
          </cell>
          <cell r="C82" t="str">
            <v>KM</v>
          </cell>
          <cell r="D82">
            <v>245.2</v>
          </cell>
          <cell r="E82">
            <v>279.2</v>
          </cell>
        </row>
        <row r="83">
          <cell r="A83">
            <v>80</v>
          </cell>
          <cell r="B83">
            <v>75</v>
          </cell>
          <cell r="C83" t="str">
            <v>KM</v>
          </cell>
          <cell r="D83">
            <v>247.5</v>
          </cell>
          <cell r="E83">
            <v>282</v>
          </cell>
        </row>
        <row r="84">
          <cell r="A84">
            <v>81</v>
          </cell>
          <cell r="B84">
            <v>76</v>
          </cell>
          <cell r="C84" t="str">
            <v>KM</v>
          </cell>
          <cell r="D84">
            <v>249.8</v>
          </cell>
          <cell r="E84">
            <v>284.8</v>
          </cell>
        </row>
        <row r="85">
          <cell r="A85">
            <v>82</v>
          </cell>
          <cell r="B85">
            <v>77</v>
          </cell>
          <cell r="C85" t="str">
            <v>KM</v>
          </cell>
          <cell r="D85">
            <v>252.1</v>
          </cell>
          <cell r="E85">
            <v>287.60000000000002</v>
          </cell>
        </row>
        <row r="86">
          <cell r="A86">
            <v>83</v>
          </cell>
          <cell r="B86">
            <v>78</v>
          </cell>
          <cell r="C86" t="str">
            <v>KM</v>
          </cell>
          <cell r="D86">
            <v>254.4</v>
          </cell>
          <cell r="E86">
            <v>290.39999999999998</v>
          </cell>
        </row>
        <row r="87">
          <cell r="A87">
            <v>84</v>
          </cell>
          <cell r="B87">
            <v>79</v>
          </cell>
          <cell r="C87" t="str">
            <v>KM</v>
          </cell>
          <cell r="D87">
            <v>256.7</v>
          </cell>
          <cell r="E87">
            <v>293.2</v>
          </cell>
        </row>
        <row r="88">
          <cell r="A88">
            <v>85</v>
          </cell>
          <cell r="B88">
            <v>80</v>
          </cell>
          <cell r="C88" t="str">
            <v>KM</v>
          </cell>
          <cell r="D88">
            <v>259</v>
          </cell>
          <cell r="E88">
            <v>296</v>
          </cell>
        </row>
        <row r="89">
          <cell r="A89">
            <v>86</v>
          </cell>
          <cell r="B89">
            <v>81</v>
          </cell>
          <cell r="C89" t="str">
            <v>KM</v>
          </cell>
          <cell r="D89">
            <v>261.3</v>
          </cell>
          <cell r="E89">
            <v>298.8</v>
          </cell>
        </row>
        <row r="90">
          <cell r="A90">
            <v>87</v>
          </cell>
          <cell r="B90">
            <v>82</v>
          </cell>
          <cell r="C90" t="str">
            <v>KM</v>
          </cell>
          <cell r="D90">
            <v>263.60000000000002</v>
          </cell>
          <cell r="E90">
            <v>301.60000000000002</v>
          </cell>
        </row>
        <row r="91">
          <cell r="A91">
            <v>88</v>
          </cell>
          <cell r="B91">
            <v>83</v>
          </cell>
          <cell r="C91" t="str">
            <v>KM</v>
          </cell>
          <cell r="D91">
            <v>265.89999999999998</v>
          </cell>
          <cell r="E91">
            <v>304.39999999999998</v>
          </cell>
        </row>
        <row r="92">
          <cell r="A92">
            <v>89</v>
          </cell>
          <cell r="B92">
            <v>84</v>
          </cell>
          <cell r="C92" t="str">
            <v>KM</v>
          </cell>
          <cell r="D92">
            <v>268.2</v>
          </cell>
          <cell r="E92">
            <v>307.2</v>
          </cell>
        </row>
        <row r="93">
          <cell r="A93">
            <v>90</v>
          </cell>
          <cell r="B93">
            <v>85</v>
          </cell>
          <cell r="C93" t="str">
            <v>KM</v>
          </cell>
          <cell r="D93">
            <v>270.5</v>
          </cell>
          <cell r="E93">
            <v>310</v>
          </cell>
        </row>
        <row r="94">
          <cell r="A94">
            <v>91</v>
          </cell>
          <cell r="B94">
            <v>86</v>
          </cell>
          <cell r="C94" t="str">
            <v>KM</v>
          </cell>
          <cell r="D94">
            <v>272.8</v>
          </cell>
          <cell r="E94">
            <v>312.8</v>
          </cell>
        </row>
        <row r="95">
          <cell r="A95">
            <v>92</v>
          </cell>
          <cell r="B95">
            <v>87</v>
          </cell>
          <cell r="C95" t="str">
            <v>KM</v>
          </cell>
          <cell r="D95">
            <v>275.10000000000002</v>
          </cell>
          <cell r="E95">
            <v>315.60000000000002</v>
          </cell>
        </row>
        <row r="96">
          <cell r="A96">
            <v>93</v>
          </cell>
          <cell r="B96">
            <v>88</v>
          </cell>
          <cell r="C96" t="str">
            <v>KM</v>
          </cell>
          <cell r="D96">
            <v>277.39999999999998</v>
          </cell>
          <cell r="E96">
            <v>318.39999999999998</v>
          </cell>
        </row>
        <row r="97">
          <cell r="A97">
            <v>94</v>
          </cell>
          <cell r="B97">
            <v>89</v>
          </cell>
          <cell r="C97" t="str">
            <v>KM</v>
          </cell>
          <cell r="D97">
            <v>279.7</v>
          </cell>
          <cell r="E97">
            <v>321.2</v>
          </cell>
        </row>
        <row r="98">
          <cell r="A98">
            <v>95</v>
          </cell>
          <cell r="B98">
            <v>90</v>
          </cell>
          <cell r="C98" t="str">
            <v>KM</v>
          </cell>
          <cell r="D98">
            <v>282</v>
          </cell>
          <cell r="E98">
            <v>324</v>
          </cell>
        </row>
        <row r="99">
          <cell r="A99">
            <v>96</v>
          </cell>
          <cell r="B99">
            <v>91</v>
          </cell>
          <cell r="C99" t="str">
            <v>KM</v>
          </cell>
          <cell r="D99">
            <v>284.3</v>
          </cell>
          <cell r="E99">
            <v>326.8</v>
          </cell>
        </row>
        <row r="100">
          <cell r="A100">
            <v>97</v>
          </cell>
          <cell r="B100">
            <v>92</v>
          </cell>
          <cell r="C100" t="str">
            <v>KM</v>
          </cell>
          <cell r="D100">
            <v>286.60000000000002</v>
          </cell>
          <cell r="E100">
            <v>329.6</v>
          </cell>
        </row>
        <row r="101">
          <cell r="A101">
            <v>98</v>
          </cell>
          <cell r="B101">
            <v>93</v>
          </cell>
          <cell r="C101" t="str">
            <v>KM</v>
          </cell>
          <cell r="D101">
            <v>288.89999999999998</v>
          </cell>
          <cell r="E101">
            <v>332.4</v>
          </cell>
        </row>
        <row r="102">
          <cell r="A102">
            <v>99</v>
          </cell>
          <cell r="B102">
            <v>94</v>
          </cell>
          <cell r="C102" t="str">
            <v>KM</v>
          </cell>
          <cell r="D102">
            <v>291.2</v>
          </cell>
          <cell r="E102">
            <v>335.2</v>
          </cell>
        </row>
        <row r="103">
          <cell r="A103">
            <v>100</v>
          </cell>
          <cell r="B103">
            <v>95</v>
          </cell>
          <cell r="C103" t="str">
            <v>KM</v>
          </cell>
          <cell r="D103">
            <v>293.5</v>
          </cell>
          <cell r="E103">
            <v>338</v>
          </cell>
        </row>
        <row r="104">
          <cell r="A104">
            <v>101</v>
          </cell>
          <cell r="B104">
            <v>96</v>
          </cell>
          <cell r="C104" t="str">
            <v>KM</v>
          </cell>
          <cell r="D104">
            <v>295.8</v>
          </cell>
          <cell r="E104">
            <v>340.8</v>
          </cell>
        </row>
        <row r="105">
          <cell r="A105">
            <v>102</v>
          </cell>
          <cell r="B105">
            <v>97</v>
          </cell>
          <cell r="C105" t="str">
            <v>KM</v>
          </cell>
          <cell r="D105">
            <v>298.10000000000002</v>
          </cell>
          <cell r="E105">
            <v>343.6</v>
          </cell>
        </row>
        <row r="106">
          <cell r="A106">
            <v>103</v>
          </cell>
          <cell r="B106">
            <v>98</v>
          </cell>
          <cell r="C106" t="str">
            <v>KM</v>
          </cell>
          <cell r="D106">
            <v>300.39999999999998</v>
          </cell>
          <cell r="E106">
            <v>346.4</v>
          </cell>
        </row>
        <row r="107">
          <cell r="A107">
            <v>104</v>
          </cell>
          <cell r="B107">
            <v>99</v>
          </cell>
          <cell r="C107" t="str">
            <v>KM</v>
          </cell>
          <cell r="D107">
            <v>302.7</v>
          </cell>
          <cell r="E107">
            <v>349.2</v>
          </cell>
        </row>
        <row r="108">
          <cell r="A108">
            <v>105</v>
          </cell>
          <cell r="B108">
            <v>100</v>
          </cell>
          <cell r="C108" t="str">
            <v>KM</v>
          </cell>
          <cell r="D108">
            <v>305</v>
          </cell>
          <cell r="E108">
            <v>352</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F6pave"/>
      <sheetName val="F7hp900"/>
      <sheetName val="F7hp600"/>
      <sheetName val="F7slb3m"/>
      <sheetName val="F7slb4m"/>
      <sheetName val="F8rate"/>
      <sheetName val="Sheet2"/>
      <sheetName val="CDdata"/>
      <sheetName val="Sheet1"/>
    </sheetNames>
    <sheetDataSet>
      <sheetData sheetId="0"/>
      <sheetData sheetId="1"/>
      <sheetData sheetId="2"/>
      <sheetData sheetId="3" refreshError="1"/>
      <sheetData sheetId="4"/>
      <sheetData sheetId="5"/>
      <sheetData sheetId="6"/>
      <sheetData sheetId="7" refreshError="1"/>
      <sheetData sheetId="8">
        <row r="2">
          <cell r="W2" t="str">
            <v>KM</v>
          </cell>
          <cell r="X2" t="str">
            <v>Metal</v>
          </cell>
          <cell r="Y2" t="str">
            <v>Gravel, Sand, earth</v>
          </cell>
        </row>
        <row r="3">
          <cell r="W3">
            <v>0.5</v>
          </cell>
          <cell r="X3">
            <v>64</v>
          </cell>
          <cell r="Y3">
            <v>56</v>
          </cell>
        </row>
        <row r="4">
          <cell r="W4">
            <v>1</v>
          </cell>
          <cell r="X4">
            <v>67</v>
          </cell>
          <cell r="Y4">
            <v>58</v>
          </cell>
        </row>
        <row r="5">
          <cell r="W5">
            <v>2</v>
          </cell>
          <cell r="X5">
            <v>69</v>
          </cell>
          <cell r="Y5">
            <v>61</v>
          </cell>
        </row>
        <row r="6">
          <cell r="W6">
            <v>3</v>
          </cell>
          <cell r="X6">
            <v>72</v>
          </cell>
          <cell r="Y6">
            <v>64</v>
          </cell>
        </row>
        <row r="7">
          <cell r="W7">
            <v>4</v>
          </cell>
          <cell r="X7">
            <v>75</v>
          </cell>
          <cell r="Y7">
            <v>67</v>
          </cell>
        </row>
        <row r="8">
          <cell r="W8">
            <v>5</v>
          </cell>
          <cell r="X8">
            <v>78</v>
          </cell>
          <cell r="Y8">
            <v>70</v>
          </cell>
        </row>
        <row r="9">
          <cell r="W9">
            <v>6</v>
          </cell>
          <cell r="X9">
            <v>82</v>
          </cell>
          <cell r="Y9">
            <v>72</v>
          </cell>
        </row>
        <row r="10">
          <cell r="W10">
            <v>7</v>
          </cell>
          <cell r="X10">
            <v>84</v>
          </cell>
          <cell r="Y10">
            <v>76</v>
          </cell>
        </row>
        <row r="11">
          <cell r="W11">
            <v>8</v>
          </cell>
          <cell r="X11">
            <v>86</v>
          </cell>
          <cell r="Y11">
            <v>79</v>
          </cell>
        </row>
        <row r="12">
          <cell r="W12">
            <v>9</v>
          </cell>
          <cell r="X12">
            <v>90</v>
          </cell>
          <cell r="Y12">
            <v>82</v>
          </cell>
        </row>
        <row r="13">
          <cell r="W13">
            <v>10</v>
          </cell>
          <cell r="X13">
            <v>92</v>
          </cell>
          <cell r="Y13">
            <v>85</v>
          </cell>
        </row>
        <row r="14">
          <cell r="W14">
            <v>11</v>
          </cell>
          <cell r="X14">
            <v>95</v>
          </cell>
          <cell r="Y14">
            <v>89</v>
          </cell>
        </row>
        <row r="15">
          <cell r="W15">
            <v>12</v>
          </cell>
          <cell r="X15">
            <v>99</v>
          </cell>
          <cell r="Y15">
            <v>91</v>
          </cell>
        </row>
        <row r="16">
          <cell r="W16">
            <v>13</v>
          </cell>
          <cell r="X16">
            <v>102</v>
          </cell>
          <cell r="Y16">
            <v>94</v>
          </cell>
        </row>
        <row r="17">
          <cell r="W17">
            <v>14</v>
          </cell>
          <cell r="X17">
            <v>105</v>
          </cell>
          <cell r="Y17">
            <v>97</v>
          </cell>
        </row>
        <row r="18">
          <cell r="W18">
            <v>15</v>
          </cell>
          <cell r="X18">
            <v>107</v>
          </cell>
          <cell r="Y18">
            <v>100</v>
          </cell>
        </row>
        <row r="19">
          <cell r="W19">
            <v>16</v>
          </cell>
          <cell r="X19">
            <v>110</v>
          </cell>
          <cell r="Y19">
            <v>102</v>
          </cell>
        </row>
        <row r="20">
          <cell r="W20">
            <v>17</v>
          </cell>
          <cell r="X20">
            <v>113</v>
          </cell>
          <cell r="Y20">
            <v>106</v>
          </cell>
        </row>
        <row r="21">
          <cell r="W21">
            <v>18</v>
          </cell>
          <cell r="X21">
            <v>116</v>
          </cell>
          <cell r="Y21">
            <v>109</v>
          </cell>
        </row>
        <row r="22">
          <cell r="W22">
            <v>19</v>
          </cell>
          <cell r="X22">
            <v>118</v>
          </cell>
          <cell r="Y22">
            <v>112</v>
          </cell>
        </row>
        <row r="23">
          <cell r="W23">
            <v>20</v>
          </cell>
          <cell r="X23">
            <v>122</v>
          </cell>
          <cell r="Y23">
            <v>115</v>
          </cell>
        </row>
        <row r="24">
          <cell r="W24">
            <v>21</v>
          </cell>
          <cell r="X24">
            <v>125</v>
          </cell>
          <cell r="Y24">
            <v>117.3</v>
          </cell>
        </row>
        <row r="25">
          <cell r="W25">
            <v>22</v>
          </cell>
          <cell r="X25">
            <v>128</v>
          </cell>
          <cell r="Y25">
            <v>119.6</v>
          </cell>
        </row>
        <row r="26">
          <cell r="W26">
            <v>23</v>
          </cell>
          <cell r="X26">
            <v>131</v>
          </cell>
          <cell r="Y26">
            <v>121.9</v>
          </cell>
        </row>
        <row r="27">
          <cell r="W27">
            <v>24</v>
          </cell>
          <cell r="X27">
            <v>134</v>
          </cell>
          <cell r="Y27">
            <v>124.2</v>
          </cell>
        </row>
        <row r="28">
          <cell r="W28">
            <v>25</v>
          </cell>
          <cell r="X28">
            <v>137</v>
          </cell>
          <cell r="Y28">
            <v>126.5</v>
          </cell>
        </row>
        <row r="29">
          <cell r="W29">
            <v>26</v>
          </cell>
          <cell r="X29">
            <v>140</v>
          </cell>
          <cell r="Y29">
            <v>128.80000000000001</v>
          </cell>
        </row>
        <row r="30">
          <cell r="W30">
            <v>27</v>
          </cell>
          <cell r="X30">
            <v>143</v>
          </cell>
          <cell r="Y30">
            <v>131.1</v>
          </cell>
        </row>
        <row r="31">
          <cell r="W31">
            <v>28</v>
          </cell>
          <cell r="X31">
            <v>146</v>
          </cell>
          <cell r="Y31">
            <v>133.4</v>
          </cell>
        </row>
        <row r="32">
          <cell r="W32">
            <v>29</v>
          </cell>
          <cell r="X32">
            <v>149</v>
          </cell>
          <cell r="Y32">
            <v>135.69999999999999</v>
          </cell>
        </row>
        <row r="33">
          <cell r="W33">
            <v>30</v>
          </cell>
          <cell r="X33">
            <v>152</v>
          </cell>
          <cell r="Y33">
            <v>138</v>
          </cell>
        </row>
        <row r="34">
          <cell r="W34">
            <v>31</v>
          </cell>
          <cell r="X34">
            <v>155</v>
          </cell>
          <cell r="Y34">
            <v>140.30000000000001</v>
          </cell>
        </row>
        <row r="35">
          <cell r="W35">
            <v>32</v>
          </cell>
          <cell r="X35">
            <v>158</v>
          </cell>
          <cell r="Y35">
            <v>142.6</v>
          </cell>
        </row>
        <row r="36">
          <cell r="W36">
            <v>33</v>
          </cell>
          <cell r="X36">
            <v>161</v>
          </cell>
          <cell r="Y36">
            <v>144.9</v>
          </cell>
        </row>
        <row r="37">
          <cell r="W37">
            <v>34</v>
          </cell>
          <cell r="X37">
            <v>164</v>
          </cell>
          <cell r="Y37">
            <v>147.19999999999999</v>
          </cell>
        </row>
        <row r="38">
          <cell r="W38">
            <v>35</v>
          </cell>
          <cell r="X38">
            <v>167</v>
          </cell>
          <cell r="Y38">
            <v>149.5</v>
          </cell>
        </row>
        <row r="39">
          <cell r="W39">
            <v>36</v>
          </cell>
          <cell r="X39">
            <v>170</v>
          </cell>
          <cell r="Y39">
            <v>151.80000000000001</v>
          </cell>
        </row>
        <row r="40">
          <cell r="W40">
            <v>37</v>
          </cell>
          <cell r="X40">
            <v>173</v>
          </cell>
          <cell r="Y40">
            <v>154.1</v>
          </cell>
        </row>
        <row r="41">
          <cell r="W41">
            <v>38</v>
          </cell>
          <cell r="X41">
            <v>176</v>
          </cell>
          <cell r="Y41">
            <v>156.4</v>
          </cell>
        </row>
        <row r="42">
          <cell r="W42">
            <v>39</v>
          </cell>
          <cell r="X42">
            <v>179</v>
          </cell>
          <cell r="Y42">
            <v>158.69999999999999</v>
          </cell>
        </row>
        <row r="43">
          <cell r="W43">
            <v>40</v>
          </cell>
          <cell r="X43">
            <v>182</v>
          </cell>
          <cell r="Y43">
            <v>161</v>
          </cell>
        </row>
        <row r="44">
          <cell r="W44">
            <v>41</v>
          </cell>
          <cell r="X44">
            <v>185</v>
          </cell>
          <cell r="Y44">
            <v>163.30000000000001</v>
          </cell>
        </row>
        <row r="45">
          <cell r="W45">
            <v>42</v>
          </cell>
          <cell r="X45">
            <v>188</v>
          </cell>
          <cell r="Y45">
            <v>165.6</v>
          </cell>
        </row>
        <row r="46">
          <cell r="W46">
            <v>43</v>
          </cell>
          <cell r="X46">
            <v>191</v>
          </cell>
          <cell r="Y46">
            <v>167.9</v>
          </cell>
        </row>
        <row r="47">
          <cell r="W47">
            <v>44</v>
          </cell>
          <cell r="X47">
            <v>194</v>
          </cell>
          <cell r="Y47">
            <v>170.2</v>
          </cell>
        </row>
        <row r="48">
          <cell r="W48">
            <v>45</v>
          </cell>
          <cell r="X48">
            <v>197</v>
          </cell>
          <cell r="Y48">
            <v>172.5</v>
          </cell>
        </row>
        <row r="49">
          <cell r="W49">
            <v>46</v>
          </cell>
          <cell r="X49">
            <v>200</v>
          </cell>
          <cell r="Y49">
            <v>174.8</v>
          </cell>
        </row>
        <row r="50">
          <cell r="W50">
            <v>47</v>
          </cell>
          <cell r="X50">
            <v>203</v>
          </cell>
          <cell r="Y50">
            <v>177.1</v>
          </cell>
        </row>
        <row r="51">
          <cell r="W51">
            <v>48</v>
          </cell>
          <cell r="X51">
            <v>206</v>
          </cell>
          <cell r="Y51">
            <v>179.4</v>
          </cell>
        </row>
        <row r="52">
          <cell r="W52">
            <v>49</v>
          </cell>
          <cell r="X52">
            <v>209</v>
          </cell>
          <cell r="Y52">
            <v>181.7</v>
          </cell>
        </row>
        <row r="53">
          <cell r="W53">
            <v>50</v>
          </cell>
          <cell r="X53">
            <v>212</v>
          </cell>
          <cell r="Y53">
            <v>184</v>
          </cell>
        </row>
        <row r="54">
          <cell r="W54">
            <v>51</v>
          </cell>
          <cell r="X54">
            <v>214.8</v>
          </cell>
          <cell r="Y54">
            <v>186.3</v>
          </cell>
        </row>
        <row r="55">
          <cell r="W55">
            <v>52</v>
          </cell>
          <cell r="X55">
            <v>217.6</v>
          </cell>
          <cell r="Y55">
            <v>188.6</v>
          </cell>
        </row>
        <row r="56">
          <cell r="W56">
            <v>53</v>
          </cell>
          <cell r="X56">
            <v>220.4</v>
          </cell>
          <cell r="Y56">
            <v>190.9</v>
          </cell>
        </row>
        <row r="57">
          <cell r="W57">
            <v>54</v>
          </cell>
          <cell r="X57">
            <v>223.2</v>
          </cell>
          <cell r="Y57">
            <v>193.2</v>
          </cell>
        </row>
        <row r="58">
          <cell r="W58">
            <v>55</v>
          </cell>
          <cell r="X58">
            <v>226</v>
          </cell>
          <cell r="Y58">
            <v>195.5</v>
          </cell>
        </row>
        <row r="59">
          <cell r="W59">
            <v>56</v>
          </cell>
          <cell r="X59">
            <v>228.8</v>
          </cell>
          <cell r="Y59">
            <v>197.8</v>
          </cell>
        </row>
        <row r="60">
          <cell r="W60">
            <v>57</v>
          </cell>
          <cell r="X60">
            <v>231.6</v>
          </cell>
          <cell r="Y60">
            <v>200.1</v>
          </cell>
        </row>
        <row r="61">
          <cell r="W61">
            <v>58</v>
          </cell>
          <cell r="X61">
            <v>234.4</v>
          </cell>
          <cell r="Y61">
            <v>202.4</v>
          </cell>
        </row>
        <row r="62">
          <cell r="W62">
            <v>59</v>
          </cell>
          <cell r="X62">
            <v>237.2</v>
          </cell>
          <cell r="Y62">
            <v>204.7</v>
          </cell>
        </row>
        <row r="63">
          <cell r="W63">
            <v>60</v>
          </cell>
          <cell r="X63">
            <v>240</v>
          </cell>
          <cell r="Y63">
            <v>207</v>
          </cell>
        </row>
        <row r="64">
          <cell r="W64">
            <v>61</v>
          </cell>
          <cell r="X64">
            <v>242.8</v>
          </cell>
          <cell r="Y64">
            <v>209.3</v>
          </cell>
        </row>
        <row r="65">
          <cell r="W65">
            <v>62</v>
          </cell>
          <cell r="X65">
            <v>245.6</v>
          </cell>
          <cell r="Y65">
            <v>211.6</v>
          </cell>
        </row>
        <row r="66">
          <cell r="W66">
            <v>63</v>
          </cell>
          <cell r="X66">
            <v>248.4</v>
          </cell>
          <cell r="Y66">
            <v>213.9</v>
          </cell>
        </row>
        <row r="67">
          <cell r="W67">
            <v>64</v>
          </cell>
          <cell r="X67">
            <v>251.2</v>
          </cell>
          <cell r="Y67">
            <v>216.2</v>
          </cell>
        </row>
        <row r="68">
          <cell r="W68">
            <v>65</v>
          </cell>
          <cell r="X68">
            <v>254</v>
          </cell>
          <cell r="Y68">
            <v>218.5</v>
          </cell>
        </row>
        <row r="69">
          <cell r="W69">
            <v>66</v>
          </cell>
          <cell r="X69">
            <v>256.8</v>
          </cell>
          <cell r="Y69">
            <v>220.8</v>
          </cell>
        </row>
        <row r="70">
          <cell r="W70">
            <v>67</v>
          </cell>
          <cell r="X70">
            <v>259.60000000000002</v>
          </cell>
          <cell r="Y70">
            <v>223.1</v>
          </cell>
        </row>
        <row r="71">
          <cell r="W71">
            <v>68</v>
          </cell>
          <cell r="X71">
            <v>262.39999999999998</v>
          </cell>
          <cell r="Y71">
            <v>225.4</v>
          </cell>
        </row>
        <row r="72">
          <cell r="W72">
            <v>69</v>
          </cell>
          <cell r="X72">
            <v>265.2</v>
          </cell>
          <cell r="Y72">
            <v>227.7</v>
          </cell>
        </row>
        <row r="73">
          <cell r="W73">
            <v>70</v>
          </cell>
          <cell r="X73">
            <v>268</v>
          </cell>
          <cell r="Y73">
            <v>230</v>
          </cell>
        </row>
        <row r="74">
          <cell r="W74">
            <v>71</v>
          </cell>
          <cell r="X74">
            <v>270.8</v>
          </cell>
          <cell r="Y74">
            <v>232.3</v>
          </cell>
        </row>
        <row r="75">
          <cell r="W75">
            <v>72</v>
          </cell>
          <cell r="X75">
            <v>273.60000000000002</v>
          </cell>
          <cell r="Y75">
            <v>234.6</v>
          </cell>
        </row>
        <row r="76">
          <cell r="W76">
            <v>73</v>
          </cell>
          <cell r="X76">
            <v>276.39999999999998</v>
          </cell>
          <cell r="Y76">
            <v>236.9</v>
          </cell>
        </row>
        <row r="77">
          <cell r="W77">
            <v>74</v>
          </cell>
          <cell r="X77">
            <v>279.2</v>
          </cell>
          <cell r="Y77">
            <v>239.2</v>
          </cell>
        </row>
        <row r="78">
          <cell r="W78">
            <v>75</v>
          </cell>
          <cell r="X78">
            <v>282</v>
          </cell>
          <cell r="Y78">
            <v>241.5</v>
          </cell>
        </row>
        <row r="79">
          <cell r="W79">
            <v>76</v>
          </cell>
          <cell r="X79">
            <v>284.8</v>
          </cell>
          <cell r="Y79">
            <v>243.8</v>
          </cell>
        </row>
        <row r="80">
          <cell r="W80">
            <v>77</v>
          </cell>
          <cell r="X80">
            <v>287.60000000000002</v>
          </cell>
          <cell r="Y80">
            <v>246.1</v>
          </cell>
        </row>
        <row r="81">
          <cell r="W81">
            <v>78</v>
          </cell>
          <cell r="X81">
            <v>290.39999999999998</v>
          </cell>
          <cell r="Y81">
            <v>248.4</v>
          </cell>
        </row>
        <row r="82">
          <cell r="W82">
            <v>79</v>
          </cell>
          <cell r="X82">
            <v>293.2</v>
          </cell>
          <cell r="Y82">
            <v>250.7</v>
          </cell>
        </row>
        <row r="83">
          <cell r="W83">
            <v>80</v>
          </cell>
          <cell r="X83">
            <v>296</v>
          </cell>
          <cell r="Y83">
            <v>253</v>
          </cell>
        </row>
        <row r="84">
          <cell r="W84">
            <v>81</v>
          </cell>
          <cell r="X84">
            <v>298.8</v>
          </cell>
          <cell r="Y84">
            <v>255.3</v>
          </cell>
        </row>
        <row r="85">
          <cell r="W85">
            <v>82</v>
          </cell>
          <cell r="X85">
            <v>301.60000000000002</v>
          </cell>
          <cell r="Y85">
            <v>257.60000000000002</v>
          </cell>
        </row>
        <row r="86">
          <cell r="W86">
            <v>83</v>
          </cell>
          <cell r="X86">
            <v>304.39999999999998</v>
          </cell>
          <cell r="Y86">
            <v>259.89999999999998</v>
          </cell>
        </row>
        <row r="87">
          <cell r="W87">
            <v>84</v>
          </cell>
          <cell r="X87">
            <v>307.2</v>
          </cell>
          <cell r="Y87">
            <v>262.2</v>
          </cell>
        </row>
        <row r="88">
          <cell r="W88">
            <v>85</v>
          </cell>
          <cell r="X88">
            <v>310</v>
          </cell>
          <cell r="Y88">
            <v>264.5</v>
          </cell>
        </row>
        <row r="89">
          <cell r="W89">
            <v>86</v>
          </cell>
          <cell r="X89">
            <v>312.8</v>
          </cell>
          <cell r="Y89">
            <v>266.8</v>
          </cell>
        </row>
        <row r="90">
          <cell r="W90">
            <v>87</v>
          </cell>
          <cell r="X90">
            <v>315.60000000000002</v>
          </cell>
          <cell r="Y90">
            <v>269.10000000000002</v>
          </cell>
        </row>
        <row r="91">
          <cell r="W91">
            <v>88</v>
          </cell>
          <cell r="X91">
            <v>318.39999999999998</v>
          </cell>
          <cell r="Y91">
            <v>271.39999999999998</v>
          </cell>
        </row>
        <row r="92">
          <cell r="W92">
            <v>89</v>
          </cell>
          <cell r="X92">
            <v>321.2</v>
          </cell>
          <cell r="Y92">
            <v>273.7</v>
          </cell>
        </row>
        <row r="93">
          <cell r="W93">
            <v>90</v>
          </cell>
          <cell r="X93">
            <v>324</v>
          </cell>
          <cell r="Y93">
            <v>276</v>
          </cell>
        </row>
        <row r="94">
          <cell r="W94">
            <v>91</v>
          </cell>
          <cell r="X94">
            <v>326.8</v>
          </cell>
          <cell r="Y94">
            <v>278.3</v>
          </cell>
        </row>
        <row r="95">
          <cell r="W95">
            <v>92</v>
          </cell>
          <cell r="X95">
            <v>329.6</v>
          </cell>
          <cell r="Y95">
            <v>280.60000000000002</v>
          </cell>
        </row>
        <row r="96">
          <cell r="W96">
            <v>93</v>
          </cell>
          <cell r="X96">
            <v>332.4</v>
          </cell>
          <cell r="Y96">
            <v>282.89999999999998</v>
          </cell>
        </row>
        <row r="97">
          <cell r="W97">
            <v>94</v>
          </cell>
          <cell r="X97">
            <v>335.2</v>
          </cell>
          <cell r="Y97">
            <v>285.2</v>
          </cell>
        </row>
        <row r="98">
          <cell r="W98">
            <v>95</v>
          </cell>
          <cell r="X98">
            <v>338</v>
          </cell>
          <cell r="Y98">
            <v>287.5</v>
          </cell>
        </row>
        <row r="99">
          <cell r="W99">
            <v>96</v>
          </cell>
          <cell r="X99">
            <v>340.8</v>
          </cell>
          <cell r="Y99">
            <v>289.8</v>
          </cell>
        </row>
        <row r="100">
          <cell r="W100">
            <v>97</v>
          </cell>
          <cell r="X100">
            <v>343.6</v>
          </cell>
          <cell r="Y100">
            <v>292.10000000000002</v>
          </cell>
        </row>
        <row r="101">
          <cell r="W101">
            <v>98</v>
          </cell>
          <cell r="X101">
            <v>346.4</v>
          </cell>
          <cell r="Y101">
            <v>294.39999999999998</v>
          </cell>
        </row>
        <row r="102">
          <cell r="W102">
            <v>99</v>
          </cell>
          <cell r="X102">
            <v>349.2</v>
          </cell>
          <cell r="Y102">
            <v>296.7</v>
          </cell>
        </row>
        <row r="103">
          <cell r="W103">
            <v>100</v>
          </cell>
          <cell r="X103">
            <v>352</v>
          </cell>
          <cell r="Y103">
            <v>299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index"/>
      <sheetName val="gen_abst"/>
      <sheetName val="abstract"/>
      <sheetName val="detailed"/>
      <sheetName val="water"/>
      <sheetName val="data_new"/>
      <sheetName val="lead-st"/>
      <sheetName val="v"/>
      <sheetName val="r"/>
      <sheetName val="l"/>
      <sheetName val="electrical"/>
      <sheetName val="marking"/>
      <sheetName val="beams"/>
      <sheetName val="features"/>
      <sheetName val="c_wall"/>
    </sheetNames>
    <sheetDataSet>
      <sheetData sheetId="0"/>
      <sheetData sheetId="1"/>
      <sheetData sheetId="2"/>
      <sheetData sheetId="3"/>
      <sheetData sheetId="4"/>
      <sheetData sheetId="5"/>
      <sheetData sheetId="6"/>
      <sheetData sheetId="7"/>
      <sheetData sheetId="8" refreshError="1">
        <row r="4">
          <cell r="F4">
            <v>65</v>
          </cell>
        </row>
      </sheetData>
      <sheetData sheetId="9"/>
      <sheetData sheetId="10"/>
      <sheetData sheetId="11"/>
      <sheetData sheetId="12"/>
      <sheetData sheetId="13"/>
      <sheetData sheetId="14"/>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mro_bldg"/>
      <sheetName val="mpp_bldg"/>
      <sheetName val="abstract"/>
      <sheetName val="detailed"/>
      <sheetName val="sanitory"/>
      <sheetName val="septic_tank"/>
      <sheetName val="electri"/>
      <sheetName val="c_wall"/>
      <sheetName val="data_sein"/>
      <sheetName val="v"/>
      <sheetName val="r"/>
      <sheetName val="l"/>
      <sheetName val="door"/>
      <sheetName val="w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A2">
            <v>1</v>
          </cell>
          <cell r="B2" t="str">
            <v>Name of the work</v>
          </cell>
          <cell r="C2" t="str">
            <v>Construction of MPP Building at  Nadigudem</v>
          </cell>
        </row>
        <row r="3">
          <cell r="A3">
            <v>2</v>
          </cell>
          <cell r="B3" t="str">
            <v>Est.cost</v>
          </cell>
          <cell r="C3">
            <v>17</v>
          </cell>
        </row>
        <row r="4">
          <cell r="A4">
            <v>3</v>
          </cell>
          <cell r="B4" t="str">
            <v>Grant</v>
          </cell>
          <cell r="C4" t="str">
            <v>MPP</v>
          </cell>
        </row>
        <row r="5">
          <cell r="A5">
            <v>4</v>
          </cell>
          <cell r="B5" t="str">
            <v>Soils</v>
          </cell>
          <cell r="C5" t="str">
            <v>og</v>
          </cell>
        </row>
        <row r="6">
          <cell r="A6">
            <v>5</v>
          </cell>
          <cell r="B6" t="str">
            <v>Cement</v>
          </cell>
          <cell r="D6">
            <v>2500</v>
          </cell>
          <cell r="E6" t="str">
            <v>/MT</v>
          </cell>
        </row>
        <row r="7">
          <cell r="A7">
            <v>6</v>
          </cell>
          <cell r="B7" t="str">
            <v>Steel</v>
          </cell>
          <cell r="D7">
            <v>15000</v>
          </cell>
          <cell r="E7" t="str">
            <v>/MT</v>
          </cell>
        </row>
        <row r="8">
          <cell r="A8">
            <v>7</v>
          </cell>
          <cell r="B8" t="str">
            <v>Metal lead</v>
          </cell>
          <cell r="C8" t="str">
            <v>Akupamula</v>
          </cell>
          <cell r="D8">
            <v>15</v>
          </cell>
          <cell r="E8" t="str">
            <v>KM</v>
          </cell>
        </row>
        <row r="9">
          <cell r="A9">
            <v>8</v>
          </cell>
          <cell r="B9" t="str">
            <v>Crushed meal lead</v>
          </cell>
          <cell r="C9" t="str">
            <v>Akupamula</v>
          </cell>
          <cell r="D9">
            <v>15</v>
          </cell>
          <cell r="E9" t="str">
            <v>KM</v>
          </cell>
        </row>
        <row r="10">
          <cell r="A10">
            <v>9</v>
          </cell>
          <cell r="B10" t="str">
            <v>Sand Lead</v>
          </cell>
          <cell r="C10" t="str">
            <v>Palair</v>
          </cell>
          <cell r="D10">
            <v>32</v>
          </cell>
          <cell r="E10" t="str">
            <v>KM</v>
          </cell>
        </row>
        <row r="11">
          <cell r="A11">
            <v>10</v>
          </cell>
          <cell r="B11" t="str">
            <v>Bricks lead</v>
          </cell>
          <cell r="C11" t="str">
            <v>Kishnavagu</v>
          </cell>
          <cell r="D11">
            <v>6</v>
          </cell>
          <cell r="E11" t="str">
            <v>KM</v>
          </cell>
        </row>
        <row r="12">
          <cell r="A12">
            <v>11</v>
          </cell>
          <cell r="B12" t="str">
            <v>Polished Shabad Stone lead</v>
          </cell>
          <cell r="C12" t="str">
            <v>Kodad</v>
          </cell>
          <cell r="D12">
            <v>22</v>
          </cell>
          <cell r="E12" t="str">
            <v>KM</v>
          </cell>
        </row>
        <row r="13">
          <cell r="A13">
            <v>12</v>
          </cell>
          <cell r="B13" t="str">
            <v>Village</v>
          </cell>
          <cell r="C13" t="str">
            <v>Nadigudem</v>
          </cell>
        </row>
        <row r="14">
          <cell r="A14">
            <v>13</v>
          </cell>
          <cell r="B14" t="str">
            <v>mandal code</v>
          </cell>
          <cell r="D14">
            <v>145</v>
          </cell>
        </row>
        <row r="15">
          <cell r="A15">
            <v>14</v>
          </cell>
          <cell r="B15" t="str">
            <v>Acco proof powder</v>
          </cell>
          <cell r="C15">
            <v>30</v>
          </cell>
          <cell r="D15" t="str">
            <v>per kg</v>
          </cell>
        </row>
        <row r="16">
          <cell r="A16">
            <v>15</v>
          </cell>
          <cell r="B16" t="str">
            <v>Mandal</v>
          </cell>
          <cell r="C16" t="str">
            <v>Kodad</v>
          </cell>
        </row>
        <row r="17">
          <cell r="A17">
            <v>16</v>
          </cell>
          <cell r="B17" t="str">
            <v>Sub-division</v>
          </cell>
          <cell r="C17" t="str">
            <v>Kodad</v>
          </cell>
        </row>
        <row r="18">
          <cell r="A18">
            <v>17</v>
          </cell>
          <cell r="B18" t="str">
            <v>Division</v>
          </cell>
          <cell r="C18" t="str">
            <v>Miryalaguda</v>
          </cell>
        </row>
        <row r="19">
          <cell r="A19">
            <v>18</v>
          </cell>
          <cell r="B19" t="str">
            <v>SO</v>
          </cell>
          <cell r="C19" t="str">
            <v>ae</v>
          </cell>
        </row>
        <row r="20">
          <cell r="A20">
            <v>19</v>
          </cell>
          <cell r="B20" t="str">
            <v>AE</v>
          </cell>
          <cell r="C20" t="str">
            <v>K.Ranadheer Reddy</v>
          </cell>
        </row>
        <row r="21">
          <cell r="A21">
            <v>20</v>
          </cell>
          <cell r="B21" t="str">
            <v>DEE</v>
          </cell>
          <cell r="C21" t="str">
            <v>D.Vijaya Kumar</v>
          </cell>
        </row>
        <row r="22">
          <cell r="A22">
            <v>21</v>
          </cell>
          <cell r="B22" t="str">
            <v>EE</v>
          </cell>
          <cell r="C22" t="str">
            <v>VVRAS Jagannatha Rao</v>
          </cell>
        </row>
      </sheetData>
      <sheetData sheetId="10" refreshError="1">
        <row r="1">
          <cell r="B1" t="str">
            <v>SNO</v>
          </cell>
          <cell r="C1" t="str">
            <v>SSITEMNO</v>
          </cell>
          <cell r="F1" t="str">
            <v>DETAILS</v>
          </cell>
          <cell r="G1" t="str">
            <v>Unit</v>
          </cell>
          <cell r="H1" t="str">
            <v>PER</v>
          </cell>
          <cell r="I1" t="str">
            <v>RATE</v>
          </cell>
        </row>
        <row r="2">
          <cell r="B2">
            <v>1</v>
          </cell>
          <cell r="C2" t="str">
            <v>1ab</v>
          </cell>
          <cell r="F2" t="str">
            <v>1st Class Mason</v>
          </cell>
          <cell r="G2">
            <v>1</v>
          </cell>
          <cell r="H2" t="str">
            <v>each</v>
          </cell>
          <cell r="I2">
            <v>86</v>
          </cell>
        </row>
        <row r="3">
          <cell r="B3">
            <v>26</v>
          </cell>
          <cell r="C3">
            <v>17</v>
          </cell>
          <cell r="F3" t="str">
            <v>Spl.grade Mason</v>
          </cell>
          <cell r="G3">
            <v>1</v>
          </cell>
          <cell r="H3" t="str">
            <v>each</v>
          </cell>
          <cell r="I3">
            <v>0</v>
          </cell>
        </row>
        <row r="4">
          <cell r="B4">
            <v>28</v>
          </cell>
          <cell r="C4" t="str">
            <v>1a</v>
          </cell>
          <cell r="F4" t="str">
            <v>2nd Class Mason</v>
          </cell>
          <cell r="G4">
            <v>1</v>
          </cell>
          <cell r="H4" t="str">
            <v>each</v>
          </cell>
          <cell r="I4">
            <v>75</v>
          </cell>
        </row>
        <row r="5">
          <cell r="B5">
            <v>53</v>
          </cell>
          <cell r="C5">
            <v>2</v>
          </cell>
          <cell r="F5" t="str">
            <v>Man Mazdoor</v>
          </cell>
          <cell r="G5">
            <v>1</v>
          </cell>
          <cell r="H5" t="str">
            <v>each</v>
          </cell>
          <cell r="I5">
            <v>55</v>
          </cell>
        </row>
        <row r="6">
          <cell r="B6">
            <v>54</v>
          </cell>
          <cell r="C6">
            <v>3</v>
          </cell>
          <cell r="F6" t="str">
            <v>Woman Mazdoor</v>
          </cell>
          <cell r="G6">
            <v>1</v>
          </cell>
          <cell r="H6" t="str">
            <v>each</v>
          </cell>
          <cell r="I6">
            <v>55</v>
          </cell>
        </row>
        <row r="7">
          <cell r="B7">
            <v>60</v>
          </cell>
          <cell r="C7" t="str">
            <v>1a</v>
          </cell>
          <cell r="F7" t="str">
            <v>2nd Class Bricks</v>
          </cell>
          <cell r="G7">
            <v>1000</v>
          </cell>
          <cell r="H7" t="str">
            <v>Nos</v>
          </cell>
          <cell r="I7">
            <v>1200</v>
          </cell>
        </row>
        <row r="8">
          <cell r="B8">
            <v>67</v>
          </cell>
          <cell r="C8" t="str">
            <v>2c</v>
          </cell>
          <cell r="F8" t="str">
            <v>RR stone Granite Variety</v>
          </cell>
          <cell r="G8">
            <v>1</v>
          </cell>
          <cell r="H8" t="str">
            <v>cum</v>
          </cell>
          <cell r="I8">
            <v>75</v>
          </cell>
        </row>
        <row r="9">
          <cell r="B9">
            <v>72</v>
          </cell>
          <cell r="C9" t="str">
            <v>3a</v>
          </cell>
          <cell r="F9" t="str">
            <v>CR stone Granite Variety</v>
          </cell>
          <cell r="G9">
            <v>1</v>
          </cell>
          <cell r="H9" t="str">
            <v>cum</v>
          </cell>
          <cell r="I9">
            <v>109</v>
          </cell>
        </row>
        <row r="10">
          <cell r="B10">
            <v>80</v>
          </cell>
          <cell r="F10" t="str">
            <v>6 mm SS</v>
          </cell>
          <cell r="G10">
            <v>1</v>
          </cell>
          <cell r="H10" t="str">
            <v>cum</v>
          </cell>
          <cell r="I10">
            <v>170</v>
          </cell>
        </row>
        <row r="11">
          <cell r="B11">
            <v>81</v>
          </cell>
          <cell r="F11" t="str">
            <v>5 to 7 mm IRC</v>
          </cell>
          <cell r="G11">
            <v>1</v>
          </cell>
          <cell r="H11" t="str">
            <v>cum</v>
          </cell>
          <cell r="I11">
            <v>170</v>
          </cell>
        </row>
        <row r="12">
          <cell r="B12">
            <v>82</v>
          </cell>
          <cell r="F12" t="str">
            <v>10 mm SS</v>
          </cell>
          <cell r="G12">
            <v>1</v>
          </cell>
          <cell r="H12" t="str">
            <v>cum</v>
          </cell>
          <cell r="I12">
            <v>250</v>
          </cell>
        </row>
        <row r="13">
          <cell r="B13">
            <v>83</v>
          </cell>
          <cell r="F13" t="str">
            <v>10 to 11.2 IRC</v>
          </cell>
          <cell r="G13">
            <v>1</v>
          </cell>
          <cell r="H13" t="str">
            <v>cum</v>
          </cell>
          <cell r="I13">
            <v>250</v>
          </cell>
        </row>
        <row r="14">
          <cell r="B14">
            <v>84</v>
          </cell>
          <cell r="F14" t="str">
            <v>12 mm SS</v>
          </cell>
          <cell r="G14">
            <v>1</v>
          </cell>
          <cell r="H14" t="str">
            <v>cum</v>
          </cell>
          <cell r="I14">
            <v>300</v>
          </cell>
        </row>
        <row r="15">
          <cell r="B15">
            <v>85</v>
          </cell>
          <cell r="F15" t="str">
            <v>12 to 14 mm IRC</v>
          </cell>
          <cell r="G15">
            <v>1</v>
          </cell>
          <cell r="H15" t="str">
            <v>cum</v>
          </cell>
          <cell r="I15">
            <v>300</v>
          </cell>
        </row>
        <row r="16">
          <cell r="B16">
            <v>86</v>
          </cell>
          <cell r="F16" t="str">
            <v>20 mm SS</v>
          </cell>
          <cell r="G16">
            <v>1</v>
          </cell>
          <cell r="H16" t="str">
            <v>cum</v>
          </cell>
          <cell r="I16">
            <v>380</v>
          </cell>
        </row>
        <row r="17">
          <cell r="B17">
            <v>87</v>
          </cell>
          <cell r="F17" t="str">
            <v>20 to 22 mm IRC</v>
          </cell>
          <cell r="G17">
            <v>1</v>
          </cell>
          <cell r="H17" t="str">
            <v>cum</v>
          </cell>
          <cell r="I17">
            <v>375</v>
          </cell>
        </row>
        <row r="18">
          <cell r="B18">
            <v>88</v>
          </cell>
          <cell r="F18" t="str">
            <v>25 mm SS</v>
          </cell>
          <cell r="G18">
            <v>1</v>
          </cell>
          <cell r="H18" t="str">
            <v>cum</v>
          </cell>
          <cell r="I18">
            <v>300</v>
          </cell>
        </row>
        <row r="19">
          <cell r="B19">
            <v>89</v>
          </cell>
          <cell r="F19" t="str">
            <v>25 to 27 mm IRC</v>
          </cell>
          <cell r="G19">
            <v>1</v>
          </cell>
          <cell r="H19" t="str">
            <v>cum</v>
          </cell>
          <cell r="I19">
            <v>300</v>
          </cell>
        </row>
        <row r="20">
          <cell r="B20">
            <v>90</v>
          </cell>
          <cell r="F20" t="str">
            <v>40 mm SS</v>
          </cell>
          <cell r="G20">
            <v>1</v>
          </cell>
          <cell r="H20" t="str">
            <v>cum</v>
          </cell>
          <cell r="I20">
            <v>215</v>
          </cell>
        </row>
        <row r="21">
          <cell r="B21">
            <v>91</v>
          </cell>
          <cell r="F21" t="str">
            <v>40 to 45 mm IRC</v>
          </cell>
          <cell r="G21">
            <v>1</v>
          </cell>
          <cell r="H21" t="str">
            <v>cum</v>
          </cell>
          <cell r="I21">
            <v>200</v>
          </cell>
        </row>
        <row r="22">
          <cell r="B22">
            <v>92</v>
          </cell>
          <cell r="F22" t="str">
            <v>50 mm SS</v>
          </cell>
          <cell r="G22">
            <v>1</v>
          </cell>
          <cell r="H22" t="str">
            <v>cum</v>
          </cell>
          <cell r="I22">
            <v>150</v>
          </cell>
        </row>
        <row r="23">
          <cell r="B23">
            <v>93</v>
          </cell>
          <cell r="F23" t="str">
            <v>50 to 55mm IRC</v>
          </cell>
          <cell r="G23">
            <v>1</v>
          </cell>
          <cell r="H23" t="str">
            <v>cum</v>
          </cell>
          <cell r="I23">
            <v>120</v>
          </cell>
        </row>
        <row r="24">
          <cell r="B24">
            <v>94</v>
          </cell>
          <cell r="F24" t="str">
            <v>60 mm SS</v>
          </cell>
          <cell r="G24">
            <v>1</v>
          </cell>
          <cell r="H24" t="str">
            <v>cum</v>
          </cell>
          <cell r="I24">
            <v>150</v>
          </cell>
        </row>
        <row r="25">
          <cell r="B25">
            <v>95</v>
          </cell>
          <cell r="F25" t="str">
            <v>60 to 63 mm IRC</v>
          </cell>
          <cell r="G25">
            <v>1</v>
          </cell>
          <cell r="H25" t="str">
            <v>cum</v>
          </cell>
          <cell r="I25">
            <v>110</v>
          </cell>
        </row>
        <row r="26">
          <cell r="B26">
            <v>96</v>
          </cell>
          <cell r="F26" t="str">
            <v>65 mm SS</v>
          </cell>
          <cell r="G26">
            <v>1</v>
          </cell>
          <cell r="H26" t="str">
            <v>cum</v>
          </cell>
          <cell r="I26">
            <v>150</v>
          </cell>
        </row>
        <row r="27">
          <cell r="B27">
            <v>97</v>
          </cell>
          <cell r="F27" t="str">
            <v>65 mm IRC</v>
          </cell>
          <cell r="G27">
            <v>1</v>
          </cell>
          <cell r="H27" t="str">
            <v>cum</v>
          </cell>
          <cell r="I27">
            <v>120</v>
          </cell>
        </row>
        <row r="28">
          <cell r="B28">
            <v>98</v>
          </cell>
          <cell r="F28" t="str">
            <v>75 mm SS</v>
          </cell>
          <cell r="G28">
            <v>1</v>
          </cell>
          <cell r="H28" t="str">
            <v>cum</v>
          </cell>
          <cell r="I28">
            <v>95</v>
          </cell>
        </row>
        <row r="29">
          <cell r="B29">
            <v>99</v>
          </cell>
          <cell r="F29" t="str">
            <v>75 mm IRC</v>
          </cell>
          <cell r="G29">
            <v>1</v>
          </cell>
          <cell r="H29" t="str">
            <v>cum</v>
          </cell>
          <cell r="I29">
            <v>95</v>
          </cell>
        </row>
        <row r="30">
          <cell r="B30">
            <v>100</v>
          </cell>
          <cell r="F30" t="str">
            <v>Blasting</v>
          </cell>
          <cell r="G30">
            <v>1</v>
          </cell>
          <cell r="H30" t="str">
            <v>cum</v>
          </cell>
          <cell r="I30">
            <v>40</v>
          </cell>
        </row>
        <row r="31">
          <cell r="B31">
            <v>101</v>
          </cell>
          <cell r="F31" t="str">
            <v>Metal Crushing</v>
          </cell>
          <cell r="G31">
            <v>1</v>
          </cell>
          <cell r="H31" t="str">
            <v>cum</v>
          </cell>
          <cell r="I31">
            <v>0.25</v>
          </cell>
        </row>
        <row r="32">
          <cell r="B32">
            <v>127</v>
          </cell>
          <cell r="C32">
            <v>9</v>
          </cell>
          <cell r="F32" t="str">
            <v>Gravel</v>
          </cell>
          <cell r="G32">
            <v>1</v>
          </cell>
          <cell r="H32" t="str">
            <v>cum</v>
          </cell>
          <cell r="I32">
            <v>25</v>
          </cell>
        </row>
        <row r="33">
          <cell r="B33">
            <v>128</v>
          </cell>
          <cell r="F33" t="str">
            <v>Quarry rubbish</v>
          </cell>
          <cell r="G33">
            <v>1</v>
          </cell>
          <cell r="H33" t="str">
            <v>cum</v>
          </cell>
          <cell r="I33">
            <v>11</v>
          </cell>
        </row>
        <row r="34">
          <cell r="B34">
            <v>129</v>
          </cell>
          <cell r="F34" t="str">
            <v>Sand for Mortar, Seal coat</v>
          </cell>
          <cell r="G34">
            <v>1</v>
          </cell>
          <cell r="H34" t="str">
            <v>cum</v>
          </cell>
          <cell r="I34">
            <v>50</v>
          </cell>
        </row>
        <row r="35">
          <cell r="B35">
            <v>130</v>
          </cell>
          <cell r="F35" t="str">
            <v>Sand for Filling, Blindage</v>
          </cell>
          <cell r="G35">
            <v>1</v>
          </cell>
          <cell r="H35" t="str">
            <v>cum</v>
          </cell>
          <cell r="I35">
            <v>20</v>
          </cell>
        </row>
        <row r="36">
          <cell r="B36">
            <v>133</v>
          </cell>
          <cell r="C36">
            <v>15</v>
          </cell>
          <cell r="F36" t="str">
            <v>40 mm thick 0.762 m x.457 m</v>
          </cell>
          <cell r="G36">
            <v>1</v>
          </cell>
          <cell r="H36" t="str">
            <v>sqm</v>
          </cell>
          <cell r="I36">
            <v>70</v>
          </cell>
        </row>
        <row r="37">
          <cell r="B37">
            <v>134</v>
          </cell>
          <cell r="C37">
            <v>16</v>
          </cell>
          <cell r="F37" t="str">
            <v>50 mm thick 0.762 m x.457 m</v>
          </cell>
          <cell r="G37">
            <v>1</v>
          </cell>
          <cell r="H37" t="str">
            <v>sqm</v>
          </cell>
          <cell r="I37">
            <v>80</v>
          </cell>
        </row>
        <row r="38">
          <cell r="B38">
            <v>136</v>
          </cell>
          <cell r="F38" t="str">
            <v>25.4 mm thick White</v>
          </cell>
          <cell r="G38">
            <v>10</v>
          </cell>
          <cell r="H38" t="str">
            <v>sqm</v>
          </cell>
          <cell r="I38">
            <v>550</v>
          </cell>
        </row>
        <row r="39">
          <cell r="B39">
            <v>137</v>
          </cell>
          <cell r="F39" t="str">
            <v>25.4 mm thick Blue</v>
          </cell>
          <cell r="G39">
            <v>10</v>
          </cell>
          <cell r="H39" t="str">
            <v>sqm</v>
          </cell>
          <cell r="I39">
            <v>600</v>
          </cell>
        </row>
        <row r="40">
          <cell r="B40">
            <v>138</v>
          </cell>
          <cell r="F40" t="str">
            <v>25.4 mm thick White</v>
          </cell>
          <cell r="G40">
            <v>10</v>
          </cell>
          <cell r="H40" t="str">
            <v>sqm</v>
          </cell>
          <cell r="I40">
            <v>600</v>
          </cell>
        </row>
        <row r="41">
          <cell r="B41">
            <v>139</v>
          </cell>
          <cell r="F41" t="str">
            <v>25.4 mm thick Blue</v>
          </cell>
          <cell r="G41">
            <v>10</v>
          </cell>
          <cell r="H41" t="str">
            <v>sqm</v>
          </cell>
          <cell r="I41">
            <v>700</v>
          </cell>
        </row>
        <row r="42">
          <cell r="B42">
            <v>140</v>
          </cell>
          <cell r="F42" t="str">
            <v>25.4 mm thick White  0.457mx0.457 m</v>
          </cell>
          <cell r="G42">
            <v>10</v>
          </cell>
          <cell r="H42" t="str">
            <v>sqm</v>
          </cell>
          <cell r="I42">
            <v>1000</v>
          </cell>
        </row>
        <row r="43">
          <cell r="B43">
            <v>141</v>
          </cell>
          <cell r="F43" t="str">
            <v>25.4 mm thick Blue  0.457mx0.457 m</v>
          </cell>
          <cell r="G43">
            <v>10</v>
          </cell>
          <cell r="H43" t="str">
            <v>sqm</v>
          </cell>
          <cell r="I43">
            <v>1150</v>
          </cell>
        </row>
        <row r="44">
          <cell r="B44">
            <v>142</v>
          </cell>
          <cell r="C44">
            <v>20</v>
          </cell>
          <cell r="F44" t="str">
            <v>25.4 mm thick   0.457mx0.457 m</v>
          </cell>
          <cell r="G44">
            <v>10</v>
          </cell>
          <cell r="H44" t="str">
            <v>sqm</v>
          </cell>
          <cell r="I44">
            <v>900</v>
          </cell>
        </row>
        <row r="45">
          <cell r="B45">
            <v>143</v>
          </cell>
          <cell r="C45">
            <v>21</v>
          </cell>
          <cell r="F45" t="str">
            <v>25.4 mm thick 0.254mx0.254 m White</v>
          </cell>
          <cell r="G45">
            <v>10</v>
          </cell>
          <cell r="H45" t="str">
            <v>sqm</v>
          </cell>
          <cell r="I45">
            <v>2700</v>
          </cell>
        </row>
        <row r="46">
          <cell r="B46">
            <v>168</v>
          </cell>
          <cell r="F46" t="str">
            <v>Cement Mortar</v>
          </cell>
          <cell r="G46">
            <v>1</v>
          </cell>
          <cell r="H46" t="str">
            <v>cum</v>
          </cell>
          <cell r="I46">
            <v>15</v>
          </cell>
        </row>
        <row r="47">
          <cell r="B47">
            <v>169</v>
          </cell>
          <cell r="F47" t="str">
            <v>By Machine</v>
          </cell>
          <cell r="G47">
            <v>1</v>
          </cell>
          <cell r="H47" t="str">
            <v>cum</v>
          </cell>
          <cell r="I47">
            <v>25</v>
          </cell>
        </row>
        <row r="48">
          <cell r="B48">
            <v>175</v>
          </cell>
          <cell r="F48" t="str">
            <v>White Cement</v>
          </cell>
          <cell r="G48">
            <v>1</v>
          </cell>
          <cell r="H48" t="str">
            <v>kg</v>
          </cell>
          <cell r="I48">
            <v>9</v>
          </cell>
        </row>
        <row r="49">
          <cell r="B49">
            <v>176</v>
          </cell>
          <cell r="F49" t="str">
            <v xml:space="preserve">Scantling below 2m </v>
          </cell>
          <cell r="G49">
            <v>1</v>
          </cell>
          <cell r="H49" t="str">
            <v>cum</v>
          </cell>
          <cell r="I49">
            <v>50000</v>
          </cell>
        </row>
        <row r="50">
          <cell r="B50">
            <v>177</v>
          </cell>
          <cell r="F50" t="str">
            <v xml:space="preserve">Scantling above 2m </v>
          </cell>
          <cell r="G50">
            <v>1</v>
          </cell>
          <cell r="H50" t="str">
            <v>cum</v>
          </cell>
          <cell r="I50">
            <v>52000</v>
          </cell>
        </row>
        <row r="51">
          <cell r="B51">
            <v>178</v>
          </cell>
          <cell r="F51" t="str">
            <v>Planks of all sizes</v>
          </cell>
          <cell r="G51">
            <v>1</v>
          </cell>
          <cell r="H51" t="str">
            <v>cum</v>
          </cell>
          <cell r="I51">
            <v>55000</v>
          </cell>
        </row>
        <row r="52">
          <cell r="B52">
            <v>176</v>
          </cell>
          <cell r="F52" t="str">
            <v xml:space="preserve">Scantling below 2m </v>
          </cell>
          <cell r="G52">
            <v>1</v>
          </cell>
          <cell r="H52" t="str">
            <v>cum</v>
          </cell>
          <cell r="I52">
            <v>40000</v>
          </cell>
        </row>
        <row r="53">
          <cell r="B53">
            <v>177</v>
          </cell>
          <cell r="F53" t="str">
            <v xml:space="preserve">Scantling above 2m </v>
          </cell>
          <cell r="G53">
            <v>1</v>
          </cell>
          <cell r="H53" t="str">
            <v>cum</v>
          </cell>
          <cell r="I53">
            <v>42000</v>
          </cell>
        </row>
        <row r="54">
          <cell r="B54">
            <v>178</v>
          </cell>
          <cell r="F54" t="str">
            <v>Planks of all sizes</v>
          </cell>
          <cell r="G54">
            <v>1</v>
          </cell>
          <cell r="H54" t="str">
            <v>cum</v>
          </cell>
          <cell r="I54">
            <v>45000</v>
          </cell>
        </row>
        <row r="55">
          <cell r="B55">
            <v>187</v>
          </cell>
          <cell r="F55" t="str">
            <v>Steel fabrication</v>
          </cell>
          <cell r="G55">
            <v>1</v>
          </cell>
          <cell r="H55" t="str">
            <v>kg</v>
          </cell>
          <cell r="I55">
            <v>3.25</v>
          </cell>
        </row>
        <row r="56">
          <cell r="B56">
            <v>234</v>
          </cell>
          <cell r="F56" t="str">
            <v>25 mm thick</v>
          </cell>
          <cell r="G56">
            <v>1</v>
          </cell>
          <cell r="H56" t="str">
            <v>sqm</v>
          </cell>
          <cell r="I56">
            <v>80</v>
          </cell>
        </row>
        <row r="57">
          <cell r="B57">
            <v>235</v>
          </cell>
          <cell r="F57" t="str">
            <v>40 mm thick</v>
          </cell>
          <cell r="G57">
            <v>1</v>
          </cell>
          <cell r="H57" t="str">
            <v>sqm</v>
          </cell>
          <cell r="I57">
            <v>105</v>
          </cell>
        </row>
        <row r="58">
          <cell r="B58">
            <v>236</v>
          </cell>
          <cell r="F58" t="str">
            <v>50 mm thick</v>
          </cell>
          <cell r="G58">
            <v>1</v>
          </cell>
          <cell r="H58" t="str">
            <v>sqm</v>
          </cell>
          <cell r="I58">
            <v>140</v>
          </cell>
        </row>
        <row r="59">
          <cell r="B59">
            <v>239</v>
          </cell>
          <cell r="F59" t="str">
            <v>Dry powder Distemper</v>
          </cell>
          <cell r="G59">
            <v>1</v>
          </cell>
          <cell r="H59" t="str">
            <v>kg</v>
          </cell>
          <cell r="I59">
            <v>20</v>
          </cell>
        </row>
        <row r="60">
          <cell r="B60">
            <v>240</v>
          </cell>
          <cell r="F60" t="str">
            <v>Oil bound washable Distemper</v>
          </cell>
          <cell r="G60">
            <v>1</v>
          </cell>
          <cell r="H60" t="str">
            <v>kg</v>
          </cell>
          <cell r="I60">
            <v>60</v>
          </cell>
        </row>
        <row r="61">
          <cell r="B61">
            <v>245</v>
          </cell>
          <cell r="F61" t="str">
            <v>Alluminium paint 1st grade</v>
          </cell>
          <cell r="G61">
            <v>1</v>
          </cell>
          <cell r="H61" t="str">
            <v>litre</v>
          </cell>
          <cell r="I61">
            <v>176</v>
          </cell>
        </row>
        <row r="62">
          <cell r="B62">
            <v>246</v>
          </cell>
          <cell r="F62" t="str">
            <v>Anti corrosive bitument pain (Black) grade -1</v>
          </cell>
          <cell r="G62">
            <v>1</v>
          </cell>
          <cell r="H62" t="str">
            <v>litre</v>
          </cell>
          <cell r="I62">
            <v>250</v>
          </cell>
        </row>
        <row r="63">
          <cell r="B63">
            <v>247</v>
          </cell>
          <cell r="F63" t="str">
            <v>Red oxide Primer Paint grade-I</v>
          </cell>
          <cell r="G63">
            <v>1</v>
          </cell>
          <cell r="H63" t="str">
            <v>litre</v>
          </cell>
          <cell r="I63">
            <v>55</v>
          </cell>
        </row>
        <row r="64">
          <cell r="B64">
            <v>248</v>
          </cell>
          <cell r="F64" t="str">
            <v>Red oxide Primer Paint grade-II</v>
          </cell>
          <cell r="G64">
            <v>1</v>
          </cell>
          <cell r="H64" t="str">
            <v>litre</v>
          </cell>
          <cell r="I64">
            <v>45</v>
          </cell>
        </row>
        <row r="65">
          <cell r="B65">
            <v>249</v>
          </cell>
          <cell r="F65" t="str">
            <v>Synthetic enamel paints in all shades grade-I</v>
          </cell>
          <cell r="G65">
            <v>1</v>
          </cell>
          <cell r="H65" t="str">
            <v>litre</v>
          </cell>
          <cell r="I65">
            <v>130</v>
          </cell>
        </row>
        <row r="66">
          <cell r="B66">
            <v>250</v>
          </cell>
          <cell r="F66" t="str">
            <v>Synthetic enamel paints in all shades grade-II</v>
          </cell>
          <cell r="G66">
            <v>1</v>
          </cell>
          <cell r="H66" t="str">
            <v>litre</v>
          </cell>
          <cell r="I66">
            <v>95</v>
          </cell>
        </row>
        <row r="67">
          <cell r="B67">
            <v>251</v>
          </cell>
          <cell r="F67" t="str">
            <v>Plastic emultion paint grade-I</v>
          </cell>
          <cell r="G67">
            <v>1</v>
          </cell>
          <cell r="H67" t="str">
            <v>litre</v>
          </cell>
          <cell r="I67">
            <v>200</v>
          </cell>
        </row>
        <row r="68">
          <cell r="B68">
            <v>252</v>
          </cell>
          <cell r="C68">
            <v>63</v>
          </cell>
          <cell r="F68" t="str">
            <v>Oil Bound Distemper</v>
          </cell>
          <cell r="G68">
            <v>1</v>
          </cell>
          <cell r="H68" t="str">
            <v>kg</v>
          </cell>
          <cell r="I68">
            <v>40</v>
          </cell>
        </row>
        <row r="69">
          <cell r="B69">
            <v>253</v>
          </cell>
          <cell r="C69">
            <v>64</v>
          </cell>
          <cell r="F69" t="str">
            <v>Water proof cement paint of Superior Quality</v>
          </cell>
          <cell r="G69">
            <v>1</v>
          </cell>
          <cell r="H69" t="str">
            <v>kg</v>
          </cell>
          <cell r="I69">
            <v>30</v>
          </cell>
        </row>
        <row r="70">
          <cell r="B70">
            <v>254</v>
          </cell>
          <cell r="C70">
            <v>65</v>
          </cell>
          <cell r="F70" t="str">
            <v>White lead</v>
          </cell>
          <cell r="G70">
            <v>1</v>
          </cell>
          <cell r="H70" t="str">
            <v>kg</v>
          </cell>
          <cell r="I70">
            <v>50</v>
          </cell>
        </row>
        <row r="71">
          <cell r="B71">
            <v>255</v>
          </cell>
          <cell r="C71">
            <v>66</v>
          </cell>
          <cell r="F71" t="str">
            <v>Marble powder</v>
          </cell>
          <cell r="G71">
            <v>1</v>
          </cell>
          <cell r="H71" t="str">
            <v>kg</v>
          </cell>
          <cell r="I71">
            <v>12.5</v>
          </cell>
        </row>
        <row r="72">
          <cell r="B72">
            <v>256</v>
          </cell>
          <cell r="C72">
            <v>67</v>
          </cell>
          <cell r="F72" t="str">
            <v>Cement Primer grade-I</v>
          </cell>
          <cell r="G72">
            <v>1</v>
          </cell>
          <cell r="H72" t="str">
            <v>kg</v>
          </cell>
          <cell r="I72">
            <v>65</v>
          </cell>
        </row>
        <row r="73">
          <cell r="B73">
            <v>257</v>
          </cell>
          <cell r="F73" t="str">
            <v>Cement Primer grade-II</v>
          </cell>
          <cell r="G73">
            <v>1</v>
          </cell>
          <cell r="H73" t="str">
            <v>kg</v>
          </cell>
          <cell r="I73">
            <v>50</v>
          </cell>
        </row>
        <row r="74">
          <cell r="B74">
            <v>274</v>
          </cell>
          <cell r="D74" t="str">
            <v>b</v>
          </cell>
          <cell r="F74" t="str">
            <v>Fevicol</v>
          </cell>
          <cell r="G74">
            <v>1</v>
          </cell>
          <cell r="H74" t="str">
            <v>kg</v>
          </cell>
          <cell r="I74">
            <v>100</v>
          </cell>
        </row>
        <row r="75">
          <cell r="B75">
            <v>352</v>
          </cell>
          <cell r="D75" t="str">
            <v>a</v>
          </cell>
          <cell r="F75" t="str">
            <v>Clearing heavy jungle</v>
          </cell>
          <cell r="G75">
            <v>10</v>
          </cell>
          <cell r="H75" t="str">
            <v>sqm</v>
          </cell>
          <cell r="I75">
            <v>6</v>
          </cell>
        </row>
        <row r="76">
          <cell r="B76">
            <v>353</v>
          </cell>
          <cell r="D76" t="str">
            <v>b</v>
          </cell>
          <cell r="F76" t="str">
            <v>Clearing Light jungle</v>
          </cell>
          <cell r="G76">
            <v>10</v>
          </cell>
          <cell r="H76" t="str">
            <v>sqm</v>
          </cell>
          <cell r="I76">
            <v>5</v>
          </cell>
        </row>
        <row r="77">
          <cell r="B77">
            <v>354</v>
          </cell>
          <cell r="D77" t="str">
            <v>c</v>
          </cell>
          <cell r="F77" t="str">
            <v>Clearing Scrub jungle</v>
          </cell>
          <cell r="G77">
            <v>10</v>
          </cell>
          <cell r="H77" t="str">
            <v>sqm</v>
          </cell>
          <cell r="I77">
            <v>3</v>
          </cell>
        </row>
        <row r="78">
          <cell r="B78">
            <v>355</v>
          </cell>
          <cell r="D78" t="str">
            <v>d</v>
          </cell>
          <cell r="F78" t="str">
            <v xml:space="preserve">Cleaing Julie flora </v>
          </cell>
          <cell r="G78">
            <v>10</v>
          </cell>
          <cell r="H78" t="str">
            <v>sqm</v>
          </cell>
          <cell r="I78">
            <v>14</v>
          </cell>
        </row>
        <row r="79">
          <cell r="B79">
            <v>408</v>
          </cell>
          <cell r="D79" t="str">
            <v>a</v>
          </cell>
          <cell r="F79" t="str">
            <v>Loamy &amp; Clay soils like BC soils, Red earth &amp; OG SS 302 &amp; 303</v>
          </cell>
          <cell r="G79">
            <v>10</v>
          </cell>
          <cell r="H79" t="str">
            <v>cum</v>
          </cell>
          <cell r="I79">
            <v>235</v>
          </cell>
        </row>
        <row r="80">
          <cell r="B80">
            <v>409</v>
          </cell>
          <cell r="F80" t="str">
            <v>Loamy &amp; Clay soils like BC soils, Red earth &amp; OG SS 301</v>
          </cell>
          <cell r="G80">
            <v>10</v>
          </cell>
          <cell r="H80" t="str">
            <v>cum</v>
          </cell>
          <cell r="I80">
            <v>215</v>
          </cell>
        </row>
        <row r="81">
          <cell r="B81">
            <v>412</v>
          </cell>
          <cell r="F81" t="str">
            <v>Hard Gravelly Soils SS 302 &amp; 303</v>
          </cell>
          <cell r="G81">
            <v>10</v>
          </cell>
          <cell r="H81" t="str">
            <v>cum</v>
          </cell>
          <cell r="I81">
            <v>250</v>
          </cell>
        </row>
        <row r="82">
          <cell r="B82">
            <v>413</v>
          </cell>
          <cell r="F82" t="str">
            <v>Hard Gravelly Soils SS 301</v>
          </cell>
          <cell r="G82">
            <v>10</v>
          </cell>
          <cell r="H82" t="str">
            <v>cum</v>
          </cell>
          <cell r="I82">
            <v>230</v>
          </cell>
        </row>
        <row r="83">
          <cell r="B83">
            <v>459</v>
          </cell>
          <cell r="C83">
            <v>35</v>
          </cell>
          <cell r="F83" t="str">
            <v>Vibrating Concrete</v>
          </cell>
          <cell r="G83">
            <v>1</v>
          </cell>
          <cell r="H83" t="str">
            <v>cum</v>
          </cell>
          <cell r="I83">
            <v>22.4</v>
          </cell>
        </row>
        <row r="84">
          <cell r="B84">
            <v>460</v>
          </cell>
          <cell r="C84">
            <v>36</v>
          </cell>
          <cell r="F84" t="str">
            <v>Machine mixing Concrete</v>
          </cell>
          <cell r="G84">
            <v>1</v>
          </cell>
          <cell r="H84" t="str">
            <v>cum</v>
          </cell>
          <cell r="I84">
            <v>21.8</v>
          </cell>
        </row>
        <row r="85">
          <cell r="B85">
            <v>461</v>
          </cell>
          <cell r="C85">
            <v>37</v>
          </cell>
          <cell r="F85" t="str">
            <v>Power for Mixer</v>
          </cell>
          <cell r="G85">
            <v>1</v>
          </cell>
          <cell r="H85" t="str">
            <v>cum</v>
          </cell>
          <cell r="I85">
            <v>14.5</v>
          </cell>
        </row>
        <row r="86">
          <cell r="B86">
            <v>495</v>
          </cell>
          <cell r="C86">
            <v>40</v>
          </cell>
          <cell r="D86" t="str">
            <v>a</v>
          </cell>
          <cell r="F86" t="str">
            <v>First Floor</v>
          </cell>
          <cell r="G86">
            <v>1</v>
          </cell>
          <cell r="H86" t="str">
            <v>cum</v>
          </cell>
          <cell r="I86">
            <v>22</v>
          </cell>
        </row>
        <row r="87">
          <cell r="B87">
            <v>496</v>
          </cell>
          <cell r="D87" t="str">
            <v>b</v>
          </cell>
          <cell r="F87" t="str">
            <v>Second Floor</v>
          </cell>
          <cell r="G87">
            <v>1</v>
          </cell>
          <cell r="H87" t="str">
            <v>cum</v>
          </cell>
          <cell r="I87">
            <v>27</v>
          </cell>
        </row>
        <row r="88">
          <cell r="B88">
            <v>497</v>
          </cell>
          <cell r="D88" t="str">
            <v>c</v>
          </cell>
          <cell r="F88" t="str">
            <v>Third Floor</v>
          </cell>
          <cell r="G88">
            <v>1</v>
          </cell>
          <cell r="H88" t="str">
            <v>cum</v>
          </cell>
          <cell r="I88">
            <v>37</v>
          </cell>
        </row>
        <row r="89">
          <cell r="B89">
            <v>498</v>
          </cell>
          <cell r="D89" t="str">
            <v>d</v>
          </cell>
          <cell r="F89" t="str">
            <v>Each Additional Floor</v>
          </cell>
          <cell r="G89">
            <v>1</v>
          </cell>
          <cell r="H89" t="str">
            <v>cum</v>
          </cell>
          <cell r="I89">
            <v>16</v>
          </cell>
        </row>
        <row r="90">
          <cell r="B90">
            <v>499</v>
          </cell>
          <cell r="D90" t="str">
            <v>a</v>
          </cell>
          <cell r="F90" t="str">
            <v>1st &amp; 2nd Floor</v>
          </cell>
          <cell r="G90">
            <v>10</v>
          </cell>
          <cell r="H90" t="str">
            <v>sqm</v>
          </cell>
          <cell r="I90">
            <v>25</v>
          </cell>
        </row>
        <row r="91">
          <cell r="B91">
            <v>500</v>
          </cell>
          <cell r="D91" t="str">
            <v>b</v>
          </cell>
          <cell r="F91" t="str">
            <v>2nd &amp; 3rd Floor</v>
          </cell>
          <cell r="G91">
            <v>10</v>
          </cell>
          <cell r="H91" t="str">
            <v>sqm</v>
          </cell>
          <cell r="I91">
            <v>50</v>
          </cell>
        </row>
        <row r="92">
          <cell r="B92">
            <v>501</v>
          </cell>
          <cell r="D92" t="str">
            <v>c</v>
          </cell>
          <cell r="F92" t="str">
            <v>3rd &amp; 4th Floor</v>
          </cell>
          <cell r="G92">
            <v>10</v>
          </cell>
          <cell r="H92" t="str">
            <v>sqm</v>
          </cell>
          <cell r="I92">
            <v>75</v>
          </cell>
        </row>
        <row r="93">
          <cell r="B93">
            <v>502</v>
          </cell>
          <cell r="D93" t="str">
            <v>d</v>
          </cell>
          <cell r="F93" t="str">
            <v>Each Additional Floor</v>
          </cell>
          <cell r="G93">
            <v>10</v>
          </cell>
          <cell r="H93" t="str">
            <v>sqm</v>
          </cell>
          <cell r="I93">
            <v>18</v>
          </cell>
        </row>
        <row r="94">
          <cell r="B94">
            <v>503</v>
          </cell>
          <cell r="D94" t="str">
            <v>a</v>
          </cell>
          <cell r="F94" t="str">
            <v>upto 150 mm depth</v>
          </cell>
          <cell r="G94">
            <v>10</v>
          </cell>
          <cell r="H94" t="str">
            <v>sqm</v>
          </cell>
          <cell r="I94">
            <v>525</v>
          </cell>
        </row>
        <row r="95">
          <cell r="B95">
            <v>504</v>
          </cell>
          <cell r="D95" t="str">
            <v>b</v>
          </cell>
          <cell r="F95" t="str">
            <v>above 150 mm depth and upto 300 mm depth</v>
          </cell>
          <cell r="G95">
            <v>10</v>
          </cell>
          <cell r="H95" t="str">
            <v>sqm</v>
          </cell>
          <cell r="I95">
            <v>850</v>
          </cell>
        </row>
        <row r="96">
          <cell r="B96">
            <v>510</v>
          </cell>
          <cell r="D96" t="str">
            <v>g</v>
          </cell>
          <cell r="E96" t="str">
            <v xml:space="preserve">i </v>
          </cell>
          <cell r="F96" t="str">
            <v>0.60 m width</v>
          </cell>
          <cell r="G96">
            <v>1</v>
          </cell>
          <cell r="H96" t="str">
            <v>rmt</v>
          </cell>
          <cell r="I96">
            <v>25</v>
          </cell>
        </row>
        <row r="97">
          <cell r="B97">
            <v>511</v>
          </cell>
          <cell r="D97" t="str">
            <v>g</v>
          </cell>
          <cell r="E97" t="str">
            <v>ii</v>
          </cell>
          <cell r="F97" t="str">
            <v>0.80 m width</v>
          </cell>
          <cell r="G97">
            <v>1</v>
          </cell>
          <cell r="H97" t="str">
            <v>rmt</v>
          </cell>
          <cell r="I97">
            <v>30</v>
          </cell>
        </row>
        <row r="98">
          <cell r="B98">
            <v>512</v>
          </cell>
          <cell r="D98" t="str">
            <v>g</v>
          </cell>
          <cell r="E98" t="str">
            <v>iii</v>
          </cell>
          <cell r="F98" t="str">
            <v>1.00 m width</v>
          </cell>
          <cell r="G98">
            <v>1</v>
          </cell>
          <cell r="H98" t="str">
            <v>rmt</v>
          </cell>
          <cell r="I98">
            <v>35</v>
          </cell>
        </row>
        <row r="99">
          <cell r="B99">
            <v>513</v>
          </cell>
          <cell r="D99" t="str">
            <v>h</v>
          </cell>
          <cell r="F99" t="str">
            <v>T.Beams</v>
          </cell>
          <cell r="G99">
            <v>1</v>
          </cell>
          <cell r="H99" t="str">
            <v>cum</v>
          </cell>
          <cell r="I99">
            <v>650</v>
          </cell>
        </row>
        <row r="100">
          <cell r="B100">
            <v>514</v>
          </cell>
          <cell r="F100" t="str">
            <v>Columns, Rectangular beams, L.Beams</v>
          </cell>
          <cell r="G100">
            <v>1</v>
          </cell>
          <cell r="H100" t="str">
            <v>cum</v>
          </cell>
          <cell r="I100">
            <v>550</v>
          </cell>
        </row>
        <row r="101">
          <cell r="B101">
            <v>515</v>
          </cell>
          <cell r="F101" t="str">
            <v>Templates, Bed blocks,Footings</v>
          </cell>
          <cell r="G101">
            <v>1</v>
          </cell>
          <cell r="H101" t="str">
            <v>cum</v>
          </cell>
          <cell r="I101">
            <v>330</v>
          </cell>
        </row>
        <row r="102">
          <cell r="B102">
            <v>518</v>
          </cell>
          <cell r="F102" t="str">
            <v>Lintels, Plinth Beams</v>
          </cell>
          <cell r="G102">
            <v>1</v>
          </cell>
          <cell r="H102" t="str">
            <v>cum</v>
          </cell>
          <cell r="I102">
            <v>450</v>
          </cell>
        </row>
        <row r="103">
          <cell r="B103">
            <v>519</v>
          </cell>
          <cell r="F103" t="str">
            <v>Slabs above 300 mm depth</v>
          </cell>
          <cell r="G103">
            <v>1</v>
          </cell>
          <cell r="H103" t="str">
            <v>cum</v>
          </cell>
          <cell r="I103">
            <v>520</v>
          </cell>
        </row>
        <row r="104">
          <cell r="B104">
            <v>521</v>
          </cell>
          <cell r="D104" t="str">
            <v>a</v>
          </cell>
          <cell r="F104" t="str">
            <v>For mass concrete Piers, Abutments and steining well curb well caps etc.,</v>
          </cell>
          <cell r="G104">
            <v>1</v>
          </cell>
          <cell r="H104" t="str">
            <v>cum</v>
          </cell>
          <cell r="I104">
            <v>380</v>
          </cell>
        </row>
        <row r="105">
          <cell r="B105">
            <v>522</v>
          </cell>
          <cell r="F105" t="str">
            <v>For RCC Piers, Abutments, Wings, Well steining weel curbs, well Caps etc.,</v>
          </cell>
          <cell r="G105">
            <v>1</v>
          </cell>
          <cell r="H105" t="str">
            <v>cum</v>
          </cell>
          <cell r="I105">
            <v>500</v>
          </cell>
        </row>
        <row r="106">
          <cell r="B106">
            <v>523</v>
          </cell>
          <cell r="F106" t="str">
            <v>For RCC Deck Slabs</v>
          </cell>
          <cell r="G106">
            <v>1</v>
          </cell>
          <cell r="H106" t="str">
            <v>cum</v>
          </cell>
          <cell r="I106">
            <v>950</v>
          </cell>
        </row>
        <row r="107">
          <cell r="B107">
            <v>524</v>
          </cell>
          <cell r="F107" t="str">
            <v>For RCC beams</v>
          </cell>
          <cell r="G107">
            <v>1</v>
          </cell>
          <cell r="H107" t="str">
            <v>cum</v>
          </cell>
          <cell r="I107">
            <v>1150</v>
          </cell>
        </row>
        <row r="108">
          <cell r="B108">
            <v>525</v>
          </cell>
          <cell r="F108" t="str">
            <v>RCC hand rails</v>
          </cell>
          <cell r="G108">
            <v>1</v>
          </cell>
          <cell r="H108" t="str">
            <v>cum</v>
          </cell>
          <cell r="I108">
            <v>1250</v>
          </cell>
        </row>
        <row r="109">
          <cell r="B109">
            <v>526</v>
          </cell>
          <cell r="F109" t="str">
            <v>CC pavements, Wearing Coats, approach slabs guide stone JM stone etc.</v>
          </cell>
          <cell r="G109">
            <v>1</v>
          </cell>
          <cell r="H109" t="str">
            <v>cum</v>
          </cell>
          <cell r="I109">
            <v>95</v>
          </cell>
        </row>
        <row r="110">
          <cell r="B110">
            <v>555</v>
          </cell>
          <cell r="D110" t="str">
            <v>a</v>
          </cell>
          <cell r="F110" t="str">
            <v>250 mm dia</v>
          </cell>
          <cell r="G110">
            <v>1</v>
          </cell>
          <cell r="H110" t="str">
            <v>rmt</v>
          </cell>
          <cell r="I110">
            <v>8</v>
          </cell>
        </row>
        <row r="111">
          <cell r="B111">
            <v>556</v>
          </cell>
          <cell r="D111" t="str">
            <v>b</v>
          </cell>
          <cell r="F111" t="str">
            <v>300 mm dia</v>
          </cell>
          <cell r="G111">
            <v>1</v>
          </cell>
          <cell r="H111" t="str">
            <v>rmt</v>
          </cell>
          <cell r="I111">
            <v>11</v>
          </cell>
        </row>
        <row r="112">
          <cell r="B112">
            <v>557</v>
          </cell>
          <cell r="D112" t="str">
            <v>c</v>
          </cell>
          <cell r="F112" t="str">
            <v>450 mm dia</v>
          </cell>
          <cell r="G112">
            <v>1</v>
          </cell>
          <cell r="H112" t="str">
            <v>rmt</v>
          </cell>
          <cell r="I112">
            <v>15</v>
          </cell>
        </row>
        <row r="113">
          <cell r="B113">
            <v>558</v>
          </cell>
          <cell r="D113" t="str">
            <v>d</v>
          </cell>
          <cell r="F113" t="str">
            <v>600 mm dia</v>
          </cell>
          <cell r="G113">
            <v>1</v>
          </cell>
          <cell r="H113" t="str">
            <v>rmt</v>
          </cell>
          <cell r="I113">
            <v>25</v>
          </cell>
        </row>
        <row r="114">
          <cell r="B114">
            <v>559</v>
          </cell>
          <cell r="D114" t="str">
            <v>e</v>
          </cell>
          <cell r="F114" t="str">
            <v>750 mm dia</v>
          </cell>
          <cell r="G114">
            <v>1</v>
          </cell>
          <cell r="H114" t="str">
            <v>rmt</v>
          </cell>
          <cell r="I114">
            <v>30</v>
          </cell>
        </row>
        <row r="115">
          <cell r="B115">
            <v>560</v>
          </cell>
          <cell r="D115" t="str">
            <v>f</v>
          </cell>
          <cell r="F115" t="str">
            <v>800 mm dia</v>
          </cell>
          <cell r="G115">
            <v>1</v>
          </cell>
          <cell r="H115" t="str">
            <v>rmt</v>
          </cell>
          <cell r="I115">
            <v>35</v>
          </cell>
        </row>
        <row r="116">
          <cell r="B116">
            <v>561</v>
          </cell>
          <cell r="D116" t="str">
            <v>g</v>
          </cell>
          <cell r="F116" t="str">
            <v>1000 mm dia</v>
          </cell>
          <cell r="G116">
            <v>1</v>
          </cell>
          <cell r="H116" t="str">
            <v>rmt</v>
          </cell>
          <cell r="I116">
            <v>40</v>
          </cell>
        </row>
        <row r="117">
          <cell r="B117">
            <v>562</v>
          </cell>
          <cell r="D117" t="str">
            <v>h</v>
          </cell>
          <cell r="F117" t="str">
            <v>1220 mm dia</v>
          </cell>
          <cell r="G117">
            <v>1</v>
          </cell>
          <cell r="H117" t="str">
            <v>rmt</v>
          </cell>
          <cell r="I117">
            <v>50</v>
          </cell>
        </row>
        <row r="118">
          <cell r="B118">
            <v>563</v>
          </cell>
          <cell r="D118" t="str">
            <v>a</v>
          </cell>
          <cell r="F118" t="str">
            <v>40 mm</v>
          </cell>
          <cell r="G118">
            <v>1</v>
          </cell>
          <cell r="H118" t="str">
            <v>sqm</v>
          </cell>
          <cell r="I118">
            <v>29</v>
          </cell>
        </row>
        <row r="119">
          <cell r="B119">
            <v>564</v>
          </cell>
          <cell r="D119" t="str">
            <v>b</v>
          </cell>
          <cell r="F119" t="str">
            <v>50 mm</v>
          </cell>
          <cell r="G119">
            <v>1</v>
          </cell>
          <cell r="H119" t="str">
            <v>sqm</v>
          </cell>
          <cell r="I119">
            <v>31</v>
          </cell>
        </row>
        <row r="120">
          <cell r="B120">
            <v>565</v>
          </cell>
          <cell r="D120" t="str">
            <v>c</v>
          </cell>
          <cell r="F120" t="str">
            <v>75 mm</v>
          </cell>
          <cell r="G120">
            <v>1</v>
          </cell>
          <cell r="H120" t="str">
            <v>sqm</v>
          </cell>
          <cell r="I120">
            <v>34</v>
          </cell>
        </row>
        <row r="121">
          <cell r="B121">
            <v>566</v>
          </cell>
          <cell r="D121" t="str">
            <v>d</v>
          </cell>
          <cell r="F121" t="str">
            <v>100 mm</v>
          </cell>
          <cell r="G121">
            <v>1</v>
          </cell>
          <cell r="H121" t="str">
            <v>sqm</v>
          </cell>
          <cell r="I121">
            <v>36</v>
          </cell>
        </row>
        <row r="122">
          <cell r="B122">
            <v>570</v>
          </cell>
          <cell r="C122">
            <v>52</v>
          </cell>
          <cell r="F122" t="str">
            <v>Picking 50mm to 100mm old metalled surface and sectioning</v>
          </cell>
          <cell r="G122">
            <v>10</v>
          </cell>
          <cell r="H122" t="str">
            <v>sqm</v>
          </cell>
          <cell r="I122">
            <v>10</v>
          </cell>
        </row>
        <row r="123">
          <cell r="B123">
            <v>571</v>
          </cell>
          <cell r="C123">
            <v>53</v>
          </cell>
          <cell r="F123" t="str">
            <v>Picking gravelled surface 25mm deep and levelling and sectioning</v>
          </cell>
          <cell r="G123">
            <v>10</v>
          </cell>
          <cell r="H123" t="str">
            <v>sqm</v>
          </cell>
          <cell r="I123">
            <v>2.5</v>
          </cell>
        </row>
        <row r="124">
          <cell r="B124">
            <v>572</v>
          </cell>
          <cell r="C124">
            <v>54</v>
          </cell>
          <cell r="F124" t="str">
            <v>Picking existing BT survace and removal of chips</v>
          </cell>
          <cell r="G124">
            <v>10</v>
          </cell>
          <cell r="H124" t="str">
            <v>sqm</v>
          </cell>
          <cell r="I124">
            <v>9.5</v>
          </cell>
        </row>
      </sheetData>
      <sheetData sheetId="11"/>
      <sheetData sheetId="12" refreshError="1"/>
      <sheetData sheetId="1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XXXXX"/>
      <sheetName val="XXXXXXXXXXXXX"/>
      <sheetName val="water_cost_certificate"/>
      <sheetName val="transport"/>
      <sheetName val="RCC-Pipes-4600-34500"/>
      <sheetName val="RMR CHART"/>
      <sheetName val="Lead"/>
      <sheetName val="Data-Road "/>
      <sheetName val="DATA-CD "/>
      <sheetName val="DATA-CD  (2)"/>
      <sheetName val="GAbs_A"/>
      <sheetName val="CD-works-Abs "/>
      <sheetName val="Estimate"/>
      <sheetName val="Seignoragecharges1.0.2"/>
      <sheetName val="Annexure"/>
      <sheetName val="900 PC 1 row 0-0 (3)"/>
      <sheetName val="900 PC 2 row 0-0 (4)"/>
      <sheetName val="2m 1v SC 3-8 "/>
      <sheetName val="Road Dam (2)"/>
      <sheetName val="Road Infrastructure"/>
      <sheetName val="Main Sheet"/>
      <sheetName val="Traffic data"/>
      <sheetName val="design_new"/>
      <sheetName val="Traffic data- 1"/>
      <sheetName val="Traffic data-2"/>
      <sheetName val="Traffic data-3"/>
      <sheetName val="Exe. Summary"/>
      <sheetName val="checklist_new"/>
      <sheetName val="Checklist 3"/>
      <sheetName val="F-1"/>
      <sheetName val="F-2A"/>
      <sheetName val="F-2B"/>
      <sheetName val="Format_4"/>
      <sheetName val="Progress Report"/>
      <sheetName val="CC Pavement Design-1"/>
      <sheetName val="Design-2"/>
      <sheetName val="Design-3"/>
      <sheetName val="Design-4"/>
      <sheetName val="Sheet (4)"/>
      <sheetName val="5m 3v SC "/>
      <sheetName val="Sheet1"/>
    </sheetNames>
    <sheetDataSet>
      <sheetData sheetId="0"/>
      <sheetData sheetId="1"/>
      <sheetData sheetId="2"/>
      <sheetData sheetId="3"/>
      <sheetData sheetId="4"/>
      <sheetData sheetId="5"/>
      <sheetData sheetId="6">
        <row r="6">
          <cell r="F6">
            <v>57.4</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PART-I (2)"/>
      <sheetName val="ANALY-BOQ"/>
      <sheetName val="ANALYS-LS"/>
      <sheetName val="BOQ"/>
      <sheetName val="PART-I"/>
      <sheetName val="I-11"/>
      <sheetName val="I-15"/>
      <sheetName val="sumps"/>
      <sheetName val="GATES(21,22)"/>
      <sheetName val="final abstract"/>
      <sheetName val="Bed Class"/>
      <sheetName val="Cd"/>
      <sheetName val="Rates"/>
      <sheetName val="PH data"/>
      <sheetName val="labour"/>
      <sheetName val="Details (3)"/>
      <sheetName val="Basement Budget"/>
      <sheetName val="RECAPITULATION"/>
      <sheetName val="Rate analysis"/>
      <sheetName val="Break up Sheet"/>
      <sheetName val="TBAL9697 -group wise  sdpl"/>
      <sheetName val="B &amp; C - M - ccp"/>
      <sheetName val="Fee Rate Summary"/>
      <sheetName val="Old"/>
      <sheetName val="Materials Cost"/>
      <sheetName val="10. &amp; 11. Rate Code &amp; BQ"/>
      <sheetName val="Main-Material"/>
      <sheetName val="COLUMN"/>
      <sheetName val="RES STEEL TO"/>
      <sheetName val="SUmmary-RMZ"/>
      <sheetName val="RMZ Summary"/>
      <sheetName val="sept-plan"/>
      <sheetName val="Site Dev BOQ"/>
      <sheetName val="Costing"/>
      <sheetName val="Staff Forecast spread"/>
      <sheetName val="Fin Su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DATA"/>
      <sheetName val="DESIGEN_RCC_CULVERT"/>
      <sheetName val="DESIGENS_HP_CULVERT"/>
    </sheetNames>
    <sheetDataSet>
      <sheetData sheetId="0" refreshError="1">
        <row r="3">
          <cell r="B3" t="str">
            <v>PWD ROAD VATTEM TO PALEM (VIA) JAWAHARNAVODAYA SCHOOL,KARKONDA</v>
          </cell>
        </row>
        <row r="17">
          <cell r="H17">
            <v>2350</v>
          </cell>
        </row>
        <row r="32">
          <cell r="H32">
            <v>282.88</v>
          </cell>
        </row>
        <row r="37">
          <cell r="H37">
            <v>258.95999999999998</v>
          </cell>
        </row>
        <row r="59">
          <cell r="I59" t="str">
            <v>/cum</v>
          </cell>
        </row>
        <row r="67">
          <cell r="H67">
            <v>1410.4611040000002</v>
          </cell>
        </row>
        <row r="97">
          <cell r="H97">
            <v>2314.9090639999999</v>
          </cell>
        </row>
        <row r="105">
          <cell r="H105">
            <v>2722.5890640000002</v>
          </cell>
        </row>
        <row r="113">
          <cell r="H113">
            <v>2836.9890640000003</v>
          </cell>
        </row>
        <row r="138">
          <cell r="H138">
            <v>1120.2928879999999</v>
          </cell>
        </row>
        <row r="182">
          <cell r="H182">
            <v>382.90917600000006</v>
          </cell>
        </row>
        <row r="189">
          <cell r="H189">
            <v>88.4</v>
          </cell>
        </row>
        <row r="199">
          <cell r="H199">
            <v>4.16</v>
          </cell>
        </row>
        <row r="215">
          <cell r="H215">
            <v>389.89599999999996</v>
          </cell>
        </row>
        <row r="233">
          <cell r="H233">
            <v>131.04</v>
          </cell>
        </row>
        <row r="245">
          <cell r="H245">
            <v>30.16</v>
          </cell>
        </row>
      </sheetData>
      <sheetData sheetId="1" refreshError="1"/>
      <sheetData sheetId="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index"/>
      <sheetName val="gen_abst"/>
      <sheetName val="abstract"/>
      <sheetName val="detailed"/>
      <sheetName val="water"/>
      <sheetName val="data_new"/>
      <sheetName val="lead-st"/>
      <sheetName val="v"/>
      <sheetName val="r"/>
      <sheetName val="l"/>
      <sheetName val="electrical"/>
      <sheetName val="marking"/>
      <sheetName val="beams"/>
      <sheetName val="features"/>
      <sheetName val="c_wall"/>
      <sheetName val="leads"/>
    </sheetNames>
    <sheetDataSet>
      <sheetData sheetId="0"/>
      <sheetData sheetId="1"/>
      <sheetData sheetId="2"/>
      <sheetData sheetId="3"/>
      <sheetData sheetId="4"/>
      <sheetData sheetId="5"/>
      <sheetData sheetId="6"/>
      <sheetData sheetId="7"/>
      <sheetData sheetId="8" refreshError="1">
        <row r="4">
          <cell r="F4">
            <v>65</v>
          </cell>
        </row>
      </sheetData>
      <sheetData sheetId="9"/>
      <sheetData sheetId="10"/>
      <sheetData sheetId="11"/>
      <sheetData sheetId="12"/>
      <sheetData sheetId="13"/>
      <sheetData sheetId="14"/>
      <sheetData sheetId="15"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PM"/>
      <sheetName val="com st PM"/>
      <sheetName val="GM"/>
      <sheetName val="comst GM"/>
      <sheetName val="eweljlt"/>
      <sheetName val="pvc_basic"/>
      <sheetName val="pvc"/>
      <sheetName val="hdpe_basic"/>
      <sheetName val="HDPE"/>
      <sheetName val="DI"/>
      <sheetName val="CI"/>
      <sheetName val="G.R.P"/>
      <sheetName val="com_st_PM"/>
      <sheetName val="comst_GM"/>
      <sheetName val="G_R_P"/>
      <sheetName val="detls"/>
      <sheetName val="Specification report"/>
    </sheetNames>
    <sheetDataSet>
      <sheetData sheetId="0" refreshError="1"/>
      <sheetData sheetId="1" refreshError="1"/>
      <sheetData sheetId="2" refreshError="1"/>
      <sheetData sheetId="3" refreshError="1"/>
      <sheetData sheetId="4" refreshError="1"/>
      <sheetData sheetId="5" refreshError="1">
        <row r="14">
          <cell r="G14">
            <v>35.35</v>
          </cell>
        </row>
        <row r="15">
          <cell r="G15">
            <v>49.78</v>
          </cell>
        </row>
        <row r="16">
          <cell r="G16">
            <v>72</v>
          </cell>
        </row>
        <row r="17">
          <cell r="G17">
            <v>93.9</v>
          </cell>
        </row>
        <row r="18">
          <cell r="G18">
            <v>117.01</v>
          </cell>
        </row>
        <row r="19">
          <cell r="G19">
            <v>154.61000000000001</v>
          </cell>
        </row>
        <row r="20">
          <cell r="G20">
            <v>197.16</v>
          </cell>
        </row>
        <row r="27">
          <cell r="G27">
            <v>35.159999999999997</v>
          </cell>
        </row>
        <row r="28">
          <cell r="G28">
            <v>49.04</v>
          </cell>
        </row>
        <row r="29">
          <cell r="G29">
            <v>70.27</v>
          </cell>
        </row>
        <row r="30">
          <cell r="G30">
            <v>102</v>
          </cell>
        </row>
        <row r="31">
          <cell r="G31">
            <v>128.19</v>
          </cell>
        </row>
        <row r="32">
          <cell r="G32">
            <v>167.11</v>
          </cell>
        </row>
        <row r="33">
          <cell r="G33">
            <v>217.34</v>
          </cell>
        </row>
        <row r="34">
          <cell r="G34">
            <v>281.33999999999997</v>
          </cell>
        </row>
        <row r="35">
          <cell r="G35">
            <v>340.32</v>
          </cell>
        </row>
        <row r="41">
          <cell r="G41">
            <v>54.3</v>
          </cell>
        </row>
        <row r="42">
          <cell r="G42">
            <v>77.55</v>
          </cell>
        </row>
        <row r="44">
          <cell r="G44">
            <v>165.03</v>
          </cell>
        </row>
        <row r="45">
          <cell r="G45">
            <v>216.24</v>
          </cell>
        </row>
        <row r="46">
          <cell r="G46">
            <v>265.97000000000003</v>
          </cell>
        </row>
      </sheetData>
      <sheetData sheetId="6" refreshError="1">
        <row r="31">
          <cell r="D31">
            <v>91.08</v>
          </cell>
          <cell r="E31">
            <v>107.35</v>
          </cell>
          <cell r="F31">
            <v>133.26</v>
          </cell>
          <cell r="G31">
            <v>158.58000000000001</v>
          </cell>
          <cell r="H31">
            <v>185.06</v>
          </cell>
          <cell r="I31">
            <v>236.46</v>
          </cell>
          <cell r="J31">
            <v>285.23</v>
          </cell>
        </row>
        <row r="46">
          <cell r="C46">
            <v>90.35</v>
          </cell>
          <cell r="D46">
            <v>106.67</v>
          </cell>
          <cell r="E46">
            <v>130.63999999999999</v>
          </cell>
          <cell r="F46">
            <v>167.37</v>
          </cell>
          <cell r="G46">
            <v>197.57</v>
          </cell>
          <cell r="H46">
            <v>242.04</v>
          </cell>
          <cell r="I46">
            <v>307.83</v>
          </cell>
          <cell r="J46">
            <v>380.99</v>
          </cell>
          <cell r="K46">
            <v>448.54</v>
          </cell>
        </row>
        <row r="61">
          <cell r="C61">
            <v>112.12</v>
          </cell>
          <cell r="D61">
            <v>135.81</v>
          </cell>
          <cell r="E61">
            <v>171.19</v>
          </cell>
          <cell r="F61">
            <v>232.15</v>
          </cell>
          <cell r="H61">
            <v>343.32</v>
          </cell>
        </row>
      </sheetData>
      <sheetData sheetId="7" refreshError="1">
        <row r="14">
          <cell r="G14">
            <v>40.78</v>
          </cell>
        </row>
        <row r="37">
          <cell r="G37">
            <v>730.74</v>
          </cell>
        </row>
        <row r="38">
          <cell r="G38">
            <v>899.42</v>
          </cell>
        </row>
        <row r="39">
          <cell r="G39">
            <v>1127.6099999999999</v>
          </cell>
        </row>
        <row r="40">
          <cell r="G40">
            <v>1430.04</v>
          </cell>
        </row>
      </sheetData>
      <sheetData sheetId="8" refreshError="1">
        <row r="16">
          <cell r="C16">
            <v>73.2</v>
          </cell>
        </row>
        <row r="30">
          <cell r="L30">
            <v>887.49</v>
          </cell>
          <cell r="M30">
            <v>1081.68</v>
          </cell>
          <cell r="N30">
            <v>1343.94</v>
          </cell>
          <cell r="O30">
            <v>1690.77</v>
          </cell>
        </row>
      </sheetData>
      <sheetData sheetId="9" refreshError="1">
        <row r="37">
          <cell r="C37">
            <v>678.83</v>
          </cell>
          <cell r="D37">
            <v>960.38</v>
          </cell>
          <cell r="F37">
            <v>1844.87</v>
          </cell>
          <cell r="G37">
            <v>2369.41</v>
          </cell>
        </row>
      </sheetData>
      <sheetData sheetId="10" refreshError="1"/>
      <sheetData sheetId="11" refreshError="1"/>
      <sheetData sheetId="12"/>
      <sheetData sheetId="13"/>
      <sheetData sheetId="14"/>
      <sheetData sheetId="15" refreshError="1"/>
      <sheetData sheetId="16"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Ann-Akoli"/>
      <sheetName val="Annex-C"/>
      <sheetName val="ES-akoli"/>
      <sheetName val="abs-akoli"/>
      <sheetName val="abs (2)akoli"/>
      <sheetName val="est-Akoli"/>
      <sheetName val="Cd nam"/>
      <sheetName val="cd namnoor 1"/>
      <sheetName val="sub-1"/>
      <sheetName val="sub-2"/>
      <sheetName val="sub-3"/>
      <sheetName val="sub-4"/>
      <sheetName val="ewcal (2)-akoli"/>
      <sheetName val="ewcal-akoli"/>
      <sheetName val="cover-Akoli"/>
      <sheetName val="Ann-Korta"/>
      <sheetName val="cover-korta"/>
      <sheetName val="Culvert-3"/>
      <sheetName val="Culvert-(2)"/>
      <sheetName val="Culvert-1"/>
      <sheetName val="abs (2)ko"/>
      <sheetName val="abs-korta"/>
      <sheetName val="est-korta"/>
      <sheetName val="ES-korta"/>
      <sheetName val="ewcal-korta (2)"/>
      <sheetName val="ewcal-korta"/>
      <sheetName val="Lead"/>
      <sheetName val="data"/>
      <sheetName val="abs_(2)akoli"/>
      <sheetName val="Cd_nam"/>
      <sheetName val="cd_namnoor_1"/>
      <sheetName val="ewcal_(2)-akoli"/>
      <sheetName val="abs_(2)ko"/>
      <sheetName val="ewcal-korta_(2)"/>
      <sheetName val="Data.F8.BTR"/>
      <sheetName val="abs_(2)akoli1"/>
      <sheetName val="Cd_nam1"/>
      <sheetName val="cd_namnoor_11"/>
      <sheetName val="ewcal_(2)-akoli1"/>
      <sheetName val="abs_(2)ko1"/>
      <sheetName val="ewcal-korta_(2)1"/>
      <sheetName val="Data_F8_BTR"/>
      <sheetName val="r"/>
      <sheetName val="HDPE"/>
      <sheetName val="DI"/>
      <sheetName val="pvc"/>
      <sheetName val="pvc_basic"/>
      <sheetName val="hdpe_basic"/>
      <sheetName val="data existing_do not delete"/>
      <sheetName val="maya"/>
      <sheetName val="Sheet1"/>
      <sheetName val="coverpage"/>
      <sheetName val="Road data"/>
      <sheetName val="leads"/>
      <sheetName val="Common "/>
      <sheetName val="Sheet1 (2)"/>
      <sheetName val="Levels"/>
      <sheetName val="rdamdata"/>
      <sheetName val="Work_sheet"/>
      <sheetName val="t_prsr"/>
      <sheetName val="id"/>
      <sheetName val="GN_ST_10"/>
      <sheetName val="GN-ST-10"/>
      <sheetName val="Usage"/>
      <sheetName val="General"/>
      <sheetName val="Cover"/>
      <sheetName val="MRATES"/>
      <sheetName val="DATA-BASE"/>
      <sheetName val="DATA-ABSTR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Feeder"/>
      <sheetName val="Trunk unpaved"/>
      <sheetName val="R99 etc"/>
      <sheetName val="Bitumen trunk"/>
      <sheetName val="paved"/>
      <sheetName val="defects"/>
      <sheetName val="Labour"/>
      <sheetName val="Material"/>
      <sheetName val="v"/>
      <sheetName val="r"/>
      <sheetName val="lead-st"/>
      <sheetName val="rdamdata"/>
      <sheetName val="wh_data_R"/>
      <sheetName val="data"/>
      <sheetName val="Trunk_unpaved"/>
      <sheetName val="R99_etc"/>
      <sheetName val="Bitumen_trunk"/>
      <sheetName val="LEAD"/>
      <sheetName val="m"/>
      <sheetName val="Leads"/>
      <sheetName val="Trunk_unpaved1"/>
      <sheetName val="R99_etc1"/>
      <sheetName val="Bitumen_trunk1"/>
      <sheetName val="Trunk_unpaved2"/>
      <sheetName val="R99_etc2"/>
      <sheetName val="Bitumen_trunk2"/>
      <sheetName val="Trunk_unpaved3"/>
      <sheetName val="R99_etc3"/>
      <sheetName val="Bitumen_trunk3"/>
      <sheetName val="Sheet1"/>
      <sheetName val="HDPE"/>
      <sheetName val="DI"/>
      <sheetName val="pvc"/>
      <sheetName val="coverpage"/>
      <sheetName val="DATA-BASE"/>
      <sheetName val="Sheet2"/>
      <sheetName val="Plant_&amp;__Machinery"/>
      <sheetName val="sectorwise"/>
      <sheetName val="detls"/>
      <sheetName val="hdpe_weights"/>
      <sheetName val="cover_(2)"/>
      <sheetName val="Levels"/>
      <sheetName val="Plant_&amp;__Machinery2"/>
      <sheetName val="t_prsr"/>
      <sheetName val="PVC_weights"/>
      <sheetName val="Road_data"/>
      <sheetName val="ssr-rates"/>
      <sheetName val="RMR"/>
      <sheetName val="l"/>
      <sheetName val="DATA-ABSTRACT"/>
      <sheetName val="wh"/>
      <sheetName val="hdpe_basic"/>
      <sheetName val="pvc_basic"/>
      <sheetName val="0000000000000"/>
      <sheetName val="index"/>
      <sheetName val="Estimate "/>
      <sheetName val="GROUND FLOOR"/>
      <sheetName val="Abs_Road"/>
      <sheetName val="SUMP1420KL@HW"/>
      <sheetName val="mlead"/>
      <sheetName val="abs road"/>
      <sheetName val="Road data"/>
      <sheetName val="R_Det"/>
      <sheetName val="m1"/>
      <sheetName val="Class IV Qtr. Ele"/>
      <sheetName val="Cover"/>
      <sheetName val="Abs"/>
      <sheetName val="wh_data"/>
      <sheetName val="CPHEEO"/>
      <sheetName val="input"/>
      <sheetName val="Data.F8.BTR"/>
      <sheetName val="id"/>
      <sheetName val="Lead statement"/>
      <sheetName val="MRATES"/>
      <sheetName val="Road Detail Est."/>
      <sheetName val="quarry"/>
      <sheetName val="pop"/>
    </sheetNames>
    <sheetDataSet>
      <sheetData sheetId="0" refreshError="1">
        <row r="1">
          <cell r="A1" t="str">
            <v>Table A5 - Feeder Road Sections</v>
          </cell>
          <cell r="B1">
            <v>0</v>
          </cell>
          <cell r="C1">
            <v>0</v>
          </cell>
          <cell r="D1">
            <v>0</v>
          </cell>
          <cell r="E1" t="str">
            <v>RS 722</v>
          </cell>
          <cell r="F1">
            <v>544</v>
          </cell>
          <cell r="G1" t="str">
            <v>S</v>
          </cell>
          <cell r="H1" t="str">
            <v>F</v>
          </cell>
          <cell r="I1" t="str">
            <v>Shire North TC - Kasangale (junction S139)</v>
          </cell>
          <cell r="J1" t="str">
            <v>T400</v>
          </cell>
          <cell r="K1">
            <v>4</v>
          </cell>
          <cell r="L1">
            <v>10.199999999999999</v>
          </cell>
        </row>
        <row r="2">
          <cell r="A2" t="str">
            <v>Road Section No.</v>
          </cell>
          <cell r="B2" t="str">
            <v>MOWS Project No.</v>
          </cell>
          <cell r="C2" t="str">
            <v>Region</v>
          </cell>
          <cell r="D2" t="str">
            <v>Road class</v>
          </cell>
          <cell r="E2" t="str">
            <v>Road section</v>
          </cell>
          <cell r="F2" t="str">
            <v>Designation</v>
          </cell>
          <cell r="G2" t="str">
            <v>Sequence</v>
          </cell>
          <cell r="H2" t="str">
            <v>Length (km)</v>
          </cell>
          <cell r="I2" t="str">
            <v>Trrrain</v>
          </cell>
          <cell r="J2" t="str">
            <v>District</v>
          </cell>
          <cell r="K2" t="str">
            <v>Map sheet No.</v>
          </cell>
          <cell r="L2" t="str">
            <v>Location comments</v>
          </cell>
        </row>
        <row r="3">
          <cell r="A3" t="str">
            <v>RS 443</v>
          </cell>
          <cell r="B3">
            <v>265</v>
          </cell>
          <cell r="C3" t="str">
            <v>N</v>
          </cell>
          <cell r="D3" t="str">
            <v>F</v>
          </cell>
          <cell r="E3" t="str">
            <v>Davide Kameme - James Kameme</v>
          </cell>
          <cell r="F3" t="str">
            <v>T300</v>
          </cell>
          <cell r="G3">
            <v>1</v>
          </cell>
          <cell r="H3">
            <v>15.2</v>
          </cell>
          <cell r="I3" t="str">
            <v>R</v>
          </cell>
          <cell r="J3" t="str">
            <v>CHITIPA</v>
          </cell>
          <cell r="K3">
            <v>1</v>
          </cell>
        </row>
        <row r="4">
          <cell r="A4" t="str">
            <v>RS 444</v>
          </cell>
          <cell r="B4">
            <v>266</v>
          </cell>
          <cell r="C4" t="str">
            <v>N</v>
          </cell>
          <cell r="D4" t="str">
            <v>F</v>
          </cell>
          <cell r="E4" t="str">
            <v>Fikolo Mkisi - Winston Kmeme</v>
          </cell>
          <cell r="F4" t="str">
            <v>T301</v>
          </cell>
          <cell r="G4">
            <v>1</v>
          </cell>
          <cell r="H4">
            <v>24.8</v>
          </cell>
          <cell r="I4" t="str">
            <v>R</v>
          </cell>
          <cell r="J4" t="str">
            <v>CHITIPA</v>
          </cell>
          <cell r="K4">
            <v>1</v>
          </cell>
        </row>
        <row r="5">
          <cell r="A5" t="str">
            <v>RS 445</v>
          </cell>
          <cell r="B5">
            <v>267</v>
          </cell>
          <cell r="C5" t="str">
            <v>N</v>
          </cell>
          <cell r="D5" t="str">
            <v>F</v>
          </cell>
          <cell r="E5" t="str">
            <v>Namatandala - Mwenichinga</v>
          </cell>
          <cell r="F5" t="str">
            <v>T302</v>
          </cell>
          <cell r="G5">
            <v>1</v>
          </cell>
          <cell r="H5">
            <v>22.4</v>
          </cell>
          <cell r="I5" t="str">
            <v>F</v>
          </cell>
          <cell r="J5" t="str">
            <v>CHITIPA</v>
          </cell>
          <cell r="K5">
            <v>1</v>
          </cell>
        </row>
        <row r="6">
          <cell r="A6" t="str">
            <v>RS 446</v>
          </cell>
          <cell r="B6">
            <v>268</v>
          </cell>
          <cell r="C6" t="str">
            <v>N</v>
          </cell>
          <cell r="D6" t="str">
            <v>F</v>
          </cell>
          <cell r="E6" t="str">
            <v>Pinda River - Mwenitete</v>
          </cell>
          <cell r="F6" t="str">
            <v>T303</v>
          </cell>
          <cell r="G6">
            <v>1</v>
          </cell>
          <cell r="H6">
            <v>22.1</v>
          </cell>
          <cell r="I6" t="str">
            <v>R</v>
          </cell>
          <cell r="J6" t="str">
            <v>KARONGA</v>
          </cell>
          <cell r="K6">
            <v>1</v>
          </cell>
        </row>
        <row r="7">
          <cell r="A7" t="str">
            <v>RS 447</v>
          </cell>
          <cell r="B7">
            <v>269</v>
          </cell>
          <cell r="C7" t="str">
            <v>N</v>
          </cell>
          <cell r="D7" t="str">
            <v>F</v>
          </cell>
          <cell r="E7" t="str">
            <v>Wovwe - Uliwa</v>
          </cell>
          <cell r="F7" t="str">
            <v>T304</v>
          </cell>
          <cell r="G7">
            <v>1</v>
          </cell>
          <cell r="H7">
            <v>28.3</v>
          </cell>
          <cell r="I7" t="str">
            <v>F</v>
          </cell>
          <cell r="J7" t="str">
            <v>KARONGA</v>
          </cell>
          <cell r="K7">
            <v>2</v>
          </cell>
        </row>
        <row r="8">
          <cell r="A8" t="str">
            <v>RS 448</v>
          </cell>
          <cell r="B8">
            <v>270</v>
          </cell>
          <cell r="C8" t="str">
            <v>N</v>
          </cell>
          <cell r="D8" t="str">
            <v>F</v>
          </cell>
          <cell r="E8" t="str">
            <v>Hananiya - Chipoka Bawoli</v>
          </cell>
          <cell r="F8" t="str">
            <v>T305</v>
          </cell>
          <cell r="G8">
            <v>1</v>
          </cell>
          <cell r="H8">
            <v>47</v>
          </cell>
          <cell r="I8" t="str">
            <v>R</v>
          </cell>
          <cell r="J8" t="str">
            <v>RUMPHI</v>
          </cell>
          <cell r="K8" t="str">
            <v>2,3</v>
          </cell>
        </row>
        <row r="9">
          <cell r="A9" t="str">
            <v>RS 450</v>
          </cell>
          <cell r="B9">
            <v>272</v>
          </cell>
          <cell r="C9" t="str">
            <v>N</v>
          </cell>
          <cell r="D9" t="str">
            <v>F</v>
          </cell>
          <cell r="E9" t="str">
            <v>Phwamphwa - Uzumara - Usowoya - Malongowe River</v>
          </cell>
          <cell r="F9" t="str">
            <v>T306</v>
          </cell>
          <cell r="G9">
            <v>1</v>
          </cell>
          <cell r="H9">
            <v>42.1</v>
          </cell>
          <cell r="I9" t="str">
            <v>H</v>
          </cell>
          <cell r="J9" t="str">
            <v>RUMPHI</v>
          </cell>
          <cell r="K9">
            <v>3</v>
          </cell>
        </row>
        <row r="10">
          <cell r="A10" t="str">
            <v>RS 449</v>
          </cell>
          <cell r="B10">
            <v>271</v>
          </cell>
          <cell r="C10" t="str">
            <v>N</v>
          </cell>
          <cell r="D10" t="str">
            <v>F</v>
          </cell>
          <cell r="E10" t="str">
            <v>Malongowe River - Bula</v>
          </cell>
          <cell r="F10" t="str">
            <v>T306</v>
          </cell>
          <cell r="G10">
            <v>2</v>
          </cell>
          <cell r="H10">
            <v>19.5</v>
          </cell>
          <cell r="I10" t="str">
            <v>H</v>
          </cell>
          <cell r="J10" t="str">
            <v>MZIMBA</v>
          </cell>
          <cell r="K10">
            <v>3</v>
          </cell>
        </row>
        <row r="11">
          <cell r="A11" t="str">
            <v>RS 451</v>
          </cell>
          <cell r="B11">
            <v>273</v>
          </cell>
          <cell r="C11" t="str">
            <v>N</v>
          </cell>
          <cell r="D11" t="str">
            <v>F</v>
          </cell>
          <cell r="E11" t="str">
            <v>Njakwa - Mthwalo</v>
          </cell>
          <cell r="F11" t="str">
            <v>T308</v>
          </cell>
          <cell r="G11">
            <v>1</v>
          </cell>
          <cell r="H11">
            <v>44</v>
          </cell>
          <cell r="I11" t="str">
            <v>R</v>
          </cell>
          <cell r="J11" t="str">
            <v>MZIMBA</v>
          </cell>
          <cell r="K11">
            <v>3</v>
          </cell>
        </row>
        <row r="12">
          <cell r="A12" t="str">
            <v>RS 452</v>
          </cell>
          <cell r="B12">
            <v>274</v>
          </cell>
          <cell r="C12" t="str">
            <v>N</v>
          </cell>
          <cell r="D12" t="str">
            <v>F</v>
          </cell>
          <cell r="E12" t="str">
            <v>Chesamu - Engucwini</v>
          </cell>
          <cell r="F12" t="str">
            <v>T309</v>
          </cell>
          <cell r="G12">
            <v>1</v>
          </cell>
          <cell r="H12">
            <v>30.7</v>
          </cell>
          <cell r="I12" t="str">
            <v>R</v>
          </cell>
          <cell r="J12" t="str">
            <v>MZIMBA</v>
          </cell>
          <cell r="K12">
            <v>3</v>
          </cell>
        </row>
        <row r="13">
          <cell r="A13" t="str">
            <v>RS 454</v>
          </cell>
          <cell r="B13">
            <v>276</v>
          </cell>
          <cell r="C13" t="str">
            <v>N</v>
          </cell>
          <cell r="D13" t="str">
            <v>F</v>
          </cell>
          <cell r="E13" t="str">
            <v>Hewe - Vwaza Game Camp</v>
          </cell>
          <cell r="F13" t="str">
            <v>T310</v>
          </cell>
          <cell r="G13">
            <v>1</v>
          </cell>
          <cell r="H13">
            <v>41.5</v>
          </cell>
          <cell r="I13" t="str">
            <v>F</v>
          </cell>
          <cell r="J13" t="str">
            <v>RUMPHI</v>
          </cell>
          <cell r="K13" t="str">
            <v>2,3</v>
          </cell>
        </row>
        <row r="14">
          <cell r="A14" t="str">
            <v>RS 453</v>
          </cell>
          <cell r="B14">
            <v>275</v>
          </cell>
          <cell r="C14" t="str">
            <v>N</v>
          </cell>
          <cell r="D14" t="str">
            <v>F</v>
          </cell>
          <cell r="E14" t="str">
            <v>Vwaza Game Camp - Munyanja</v>
          </cell>
          <cell r="F14" t="str">
            <v>T310</v>
          </cell>
          <cell r="G14">
            <v>2</v>
          </cell>
          <cell r="H14">
            <v>22.1</v>
          </cell>
          <cell r="I14" t="str">
            <v>F</v>
          </cell>
          <cell r="J14" t="str">
            <v>MZIMBA</v>
          </cell>
          <cell r="K14">
            <v>3</v>
          </cell>
        </row>
        <row r="15">
          <cell r="A15" t="str">
            <v>RS 455</v>
          </cell>
          <cell r="B15">
            <v>277</v>
          </cell>
          <cell r="C15" t="str">
            <v>N</v>
          </cell>
          <cell r="D15" t="str">
            <v>F</v>
          </cell>
          <cell r="E15" t="str">
            <v>Munyanja - Sokopo Chinura</v>
          </cell>
          <cell r="F15" t="str">
            <v>T311</v>
          </cell>
          <cell r="G15">
            <v>1</v>
          </cell>
          <cell r="H15">
            <v>29.5</v>
          </cell>
          <cell r="I15" t="str">
            <v>F</v>
          </cell>
          <cell r="J15" t="str">
            <v>MZIMBA</v>
          </cell>
          <cell r="K15">
            <v>3</v>
          </cell>
        </row>
        <row r="16">
          <cell r="A16" t="str">
            <v>RS 456</v>
          </cell>
          <cell r="B16">
            <v>278</v>
          </cell>
          <cell r="C16" t="str">
            <v>N</v>
          </cell>
          <cell r="D16" t="str">
            <v>F</v>
          </cell>
          <cell r="E16" t="str">
            <v>Yesaya Nkosi - Magodi Nyirenda</v>
          </cell>
          <cell r="F16" t="str">
            <v>T312</v>
          </cell>
          <cell r="G16">
            <v>1</v>
          </cell>
          <cell r="H16">
            <v>22</v>
          </cell>
          <cell r="I16" t="str">
            <v>R</v>
          </cell>
          <cell r="J16" t="str">
            <v>MZIMBA</v>
          </cell>
          <cell r="K16">
            <v>3</v>
          </cell>
        </row>
        <row r="17">
          <cell r="A17" t="str">
            <v>RS 457</v>
          </cell>
          <cell r="B17">
            <v>279</v>
          </cell>
          <cell r="C17" t="str">
            <v>N</v>
          </cell>
          <cell r="D17" t="str">
            <v>F</v>
          </cell>
          <cell r="E17" t="str">
            <v>Eswazini - Kamchocho Banda</v>
          </cell>
          <cell r="F17" t="str">
            <v>T313</v>
          </cell>
          <cell r="G17">
            <v>1</v>
          </cell>
          <cell r="H17">
            <v>31.1</v>
          </cell>
          <cell r="I17" t="str">
            <v>R</v>
          </cell>
          <cell r="J17" t="str">
            <v>MZIMBA</v>
          </cell>
          <cell r="K17">
            <v>3</v>
          </cell>
        </row>
        <row r="18">
          <cell r="A18" t="str">
            <v>RS 458</v>
          </cell>
          <cell r="B18">
            <v>280</v>
          </cell>
          <cell r="C18" t="str">
            <v>N</v>
          </cell>
          <cell r="D18" t="str">
            <v>F</v>
          </cell>
          <cell r="E18" t="str">
            <v>Emvuyeni - Emoneni</v>
          </cell>
          <cell r="F18" t="str">
            <v>T314</v>
          </cell>
          <cell r="G18">
            <v>1</v>
          </cell>
          <cell r="H18">
            <v>47</v>
          </cell>
          <cell r="I18" t="str">
            <v>R</v>
          </cell>
          <cell r="J18" t="str">
            <v>MZIMBA</v>
          </cell>
          <cell r="K18">
            <v>3</v>
          </cell>
        </row>
        <row r="19">
          <cell r="A19" t="str">
            <v>RS 459</v>
          </cell>
          <cell r="B19">
            <v>281</v>
          </cell>
          <cell r="C19" t="str">
            <v>N</v>
          </cell>
          <cell r="D19" t="str">
            <v>F</v>
          </cell>
          <cell r="E19" t="str">
            <v>Mbowe - Mazamba Hill</v>
          </cell>
          <cell r="F19" t="str">
            <v>T315</v>
          </cell>
          <cell r="G19">
            <v>1</v>
          </cell>
          <cell r="H19">
            <v>19.8</v>
          </cell>
          <cell r="I19" t="str">
            <v>R</v>
          </cell>
          <cell r="J19" t="str">
            <v>MZIMBA</v>
          </cell>
          <cell r="K19">
            <v>3</v>
          </cell>
        </row>
        <row r="20">
          <cell r="A20" t="str">
            <v>RS 460</v>
          </cell>
          <cell r="B20">
            <v>282</v>
          </cell>
          <cell r="C20" t="str">
            <v>N</v>
          </cell>
          <cell r="D20" t="str">
            <v>F</v>
          </cell>
          <cell r="E20" t="str">
            <v>Choma - Chikwina</v>
          </cell>
          <cell r="F20" t="str">
            <v>T316</v>
          </cell>
          <cell r="G20">
            <v>1</v>
          </cell>
          <cell r="H20">
            <v>12.6</v>
          </cell>
          <cell r="I20" t="str">
            <v>R</v>
          </cell>
          <cell r="J20" t="str">
            <v>NKHATA BAY</v>
          </cell>
          <cell r="K20">
            <v>3</v>
          </cell>
        </row>
        <row r="21">
          <cell r="A21" t="str">
            <v>RS 461</v>
          </cell>
          <cell r="B21">
            <v>283</v>
          </cell>
          <cell r="C21" t="str">
            <v>N</v>
          </cell>
          <cell r="D21" t="str">
            <v>F</v>
          </cell>
          <cell r="E21" t="str">
            <v>Mzenga - Lwazi</v>
          </cell>
          <cell r="F21" t="str">
            <v>T317</v>
          </cell>
          <cell r="G21">
            <v>1</v>
          </cell>
          <cell r="H21">
            <v>23.6</v>
          </cell>
          <cell r="I21" t="str">
            <v>R</v>
          </cell>
          <cell r="J21" t="str">
            <v>NKHATA BAY</v>
          </cell>
          <cell r="K21">
            <v>3</v>
          </cell>
        </row>
        <row r="22">
          <cell r="A22" t="str">
            <v>RS 463</v>
          </cell>
          <cell r="B22">
            <v>285</v>
          </cell>
          <cell r="C22" t="str">
            <v>N</v>
          </cell>
          <cell r="D22" t="str">
            <v>F</v>
          </cell>
          <cell r="E22" t="str">
            <v>Manyamula - Mbawa</v>
          </cell>
          <cell r="F22" t="str">
            <v>T321</v>
          </cell>
          <cell r="G22">
            <v>1</v>
          </cell>
          <cell r="H22">
            <v>19.100000000000001</v>
          </cell>
          <cell r="I22" t="str">
            <v>F</v>
          </cell>
          <cell r="J22" t="str">
            <v>MZIMBA</v>
          </cell>
          <cell r="K22">
            <v>4</v>
          </cell>
        </row>
        <row r="23">
          <cell r="A23" t="str">
            <v>RS 524</v>
          </cell>
          <cell r="B23">
            <v>346</v>
          </cell>
          <cell r="C23" t="str">
            <v>C</v>
          </cell>
          <cell r="D23" t="str">
            <v>F</v>
          </cell>
          <cell r="E23" t="str">
            <v>Kamtuwale - Chimaliro Police</v>
          </cell>
          <cell r="F23" t="str">
            <v>T323</v>
          </cell>
          <cell r="G23">
            <v>1</v>
          </cell>
          <cell r="H23">
            <v>36.1</v>
          </cell>
          <cell r="I23" t="str">
            <v>F</v>
          </cell>
          <cell r="J23" t="str">
            <v>KASUNGU</v>
          </cell>
          <cell r="K23">
            <v>5</v>
          </cell>
        </row>
        <row r="24">
          <cell r="A24" t="str">
            <v>RS 525</v>
          </cell>
          <cell r="B24">
            <v>347</v>
          </cell>
          <cell r="C24" t="str">
            <v>C</v>
          </cell>
          <cell r="D24" t="str">
            <v>F</v>
          </cell>
          <cell r="E24" t="str">
            <v>Mphomwa - Kamtuwale</v>
          </cell>
          <cell r="F24" t="str">
            <v>T324</v>
          </cell>
          <cell r="G24">
            <v>1</v>
          </cell>
          <cell r="H24">
            <v>11.3</v>
          </cell>
          <cell r="I24" t="str">
            <v>F</v>
          </cell>
          <cell r="J24" t="str">
            <v>KASUNGU</v>
          </cell>
          <cell r="K24">
            <v>5</v>
          </cell>
        </row>
        <row r="25">
          <cell r="A25" t="str">
            <v>RS 528</v>
          </cell>
          <cell r="B25">
            <v>350</v>
          </cell>
          <cell r="C25" t="str">
            <v>C</v>
          </cell>
          <cell r="D25" t="str">
            <v>F</v>
          </cell>
          <cell r="E25" t="str">
            <v>Chasato - General Farming Estate</v>
          </cell>
          <cell r="F25" t="str">
            <v>T325</v>
          </cell>
          <cell r="G25">
            <v>1</v>
          </cell>
          <cell r="H25">
            <v>13.6</v>
          </cell>
          <cell r="I25" t="str">
            <v>F</v>
          </cell>
          <cell r="J25" t="str">
            <v>KASUNGU</v>
          </cell>
          <cell r="K25">
            <v>5</v>
          </cell>
        </row>
        <row r="26">
          <cell r="A26" t="str">
            <v>RS 526</v>
          </cell>
          <cell r="B26">
            <v>348</v>
          </cell>
          <cell r="C26" t="str">
            <v>C</v>
          </cell>
          <cell r="D26" t="str">
            <v>F</v>
          </cell>
          <cell r="E26" t="str">
            <v>General Farming Estate - Dwangwa River</v>
          </cell>
          <cell r="F26" t="str">
            <v>T325</v>
          </cell>
          <cell r="G26">
            <v>2</v>
          </cell>
          <cell r="H26">
            <v>15.5</v>
          </cell>
          <cell r="I26" t="str">
            <v>R</v>
          </cell>
          <cell r="J26" t="str">
            <v>KASUNGU</v>
          </cell>
          <cell r="K26">
            <v>5</v>
          </cell>
        </row>
        <row r="27">
          <cell r="A27" t="str">
            <v>RS 527</v>
          </cell>
          <cell r="B27">
            <v>349</v>
          </cell>
          <cell r="C27" t="str">
            <v>C</v>
          </cell>
          <cell r="D27" t="str">
            <v>F</v>
          </cell>
          <cell r="E27" t="str">
            <v>Dwangwa River - Mkanakhoti</v>
          </cell>
          <cell r="F27" t="str">
            <v>T325</v>
          </cell>
          <cell r="G27">
            <v>3</v>
          </cell>
          <cell r="H27">
            <v>16.2</v>
          </cell>
          <cell r="I27" t="str">
            <v>R</v>
          </cell>
          <cell r="J27" t="str">
            <v>KASUNGU</v>
          </cell>
          <cell r="K27">
            <v>5</v>
          </cell>
        </row>
        <row r="28">
          <cell r="A28" t="str">
            <v>RS 464</v>
          </cell>
          <cell r="B28">
            <v>286</v>
          </cell>
          <cell r="C28" t="str">
            <v>N</v>
          </cell>
          <cell r="D28" t="str">
            <v>F</v>
          </cell>
          <cell r="E28" t="str">
            <v>Chimaliro Forest-Mabulabo-Chiwandauka -Chombe</v>
          </cell>
          <cell r="F28" t="str">
            <v>T326</v>
          </cell>
          <cell r="G28">
            <v>1</v>
          </cell>
          <cell r="H28">
            <v>41</v>
          </cell>
          <cell r="I28" t="str">
            <v>R</v>
          </cell>
          <cell r="J28" t="str">
            <v>MZIMBA</v>
          </cell>
          <cell r="K28" t="str">
            <v>4,5</v>
          </cell>
        </row>
        <row r="29">
          <cell r="A29" t="str">
            <v>RS 529</v>
          </cell>
          <cell r="B29">
            <v>351</v>
          </cell>
          <cell r="C29" t="str">
            <v>C</v>
          </cell>
          <cell r="D29" t="str">
            <v>F</v>
          </cell>
          <cell r="E29" t="str">
            <v>Kalula - Mabulabo</v>
          </cell>
          <cell r="F29" t="str">
            <v>T327</v>
          </cell>
          <cell r="G29">
            <v>1</v>
          </cell>
          <cell r="H29">
            <v>12.5</v>
          </cell>
          <cell r="I29" t="str">
            <v>R</v>
          </cell>
          <cell r="J29" t="str">
            <v>KASUNGU/MZIMBA</v>
          </cell>
          <cell r="K29">
            <v>4</v>
          </cell>
        </row>
        <row r="30">
          <cell r="A30" t="str">
            <v>RS 534</v>
          </cell>
          <cell r="B30">
            <v>356</v>
          </cell>
          <cell r="C30" t="str">
            <v>C</v>
          </cell>
          <cell r="D30" t="str">
            <v>F</v>
          </cell>
          <cell r="E30" t="str">
            <v>Simlemba - Dwangwa River</v>
          </cell>
          <cell r="F30" t="str">
            <v>T328</v>
          </cell>
          <cell r="G30">
            <v>1</v>
          </cell>
          <cell r="H30">
            <v>7</v>
          </cell>
          <cell r="I30" t="str">
            <v>R</v>
          </cell>
          <cell r="J30" t="str">
            <v>KASUNGU</v>
          </cell>
          <cell r="K30">
            <v>5</v>
          </cell>
        </row>
        <row r="31">
          <cell r="A31" t="str">
            <v>RS 531</v>
          </cell>
          <cell r="B31">
            <v>353</v>
          </cell>
          <cell r="C31" t="str">
            <v>C</v>
          </cell>
          <cell r="D31" t="str">
            <v>F</v>
          </cell>
          <cell r="E31" t="str">
            <v>Dwangwa River - Mwimwila</v>
          </cell>
          <cell r="F31" t="str">
            <v>T328</v>
          </cell>
          <cell r="G31">
            <v>2</v>
          </cell>
          <cell r="H31">
            <v>11</v>
          </cell>
          <cell r="I31" t="str">
            <v>R</v>
          </cell>
          <cell r="J31" t="str">
            <v>KASUNGU</v>
          </cell>
          <cell r="K31">
            <v>5</v>
          </cell>
        </row>
        <row r="32">
          <cell r="A32" t="str">
            <v>RS 532</v>
          </cell>
          <cell r="B32">
            <v>354</v>
          </cell>
          <cell r="C32" t="str">
            <v>C</v>
          </cell>
          <cell r="D32" t="str">
            <v>F</v>
          </cell>
          <cell r="E32" t="str">
            <v>Mwimwila - Kapwaye</v>
          </cell>
          <cell r="F32" t="str">
            <v>T328</v>
          </cell>
          <cell r="G32">
            <v>3</v>
          </cell>
          <cell r="H32">
            <v>9.6999999999999993</v>
          </cell>
          <cell r="I32" t="str">
            <v>F</v>
          </cell>
          <cell r="J32" t="str">
            <v>KASUNGU</v>
          </cell>
          <cell r="K32">
            <v>5</v>
          </cell>
        </row>
        <row r="33">
          <cell r="A33" t="str">
            <v>RS 530</v>
          </cell>
          <cell r="B33">
            <v>352</v>
          </cell>
          <cell r="C33" t="str">
            <v>C</v>
          </cell>
          <cell r="D33" t="str">
            <v>F</v>
          </cell>
          <cell r="E33" t="str">
            <v>Kapwaye - Mphepo</v>
          </cell>
          <cell r="F33" t="str">
            <v>T328</v>
          </cell>
          <cell r="G33">
            <v>4</v>
          </cell>
          <cell r="H33">
            <v>21.7</v>
          </cell>
          <cell r="I33" t="str">
            <v>F</v>
          </cell>
          <cell r="J33" t="str">
            <v>KASUNGU</v>
          </cell>
          <cell r="K33">
            <v>5</v>
          </cell>
        </row>
        <row r="34">
          <cell r="A34" t="str">
            <v>RS 533</v>
          </cell>
          <cell r="B34">
            <v>355</v>
          </cell>
          <cell r="C34" t="str">
            <v>C</v>
          </cell>
          <cell r="D34" t="str">
            <v>F</v>
          </cell>
          <cell r="E34" t="str">
            <v>Mphepo - Chasato</v>
          </cell>
          <cell r="F34" t="str">
            <v>T328</v>
          </cell>
          <cell r="G34">
            <v>5</v>
          </cell>
          <cell r="H34">
            <v>8.3000000000000007</v>
          </cell>
          <cell r="I34" t="str">
            <v>F</v>
          </cell>
          <cell r="J34" t="str">
            <v>KASUNGU</v>
          </cell>
          <cell r="K34">
            <v>5</v>
          </cell>
        </row>
        <row r="35">
          <cell r="A35" t="str">
            <v>RS 466</v>
          </cell>
          <cell r="B35">
            <v>288</v>
          </cell>
          <cell r="C35" t="str">
            <v>N</v>
          </cell>
          <cell r="D35" t="str">
            <v>F</v>
          </cell>
          <cell r="E35" t="str">
            <v>Nthalire - Zambia border</v>
          </cell>
          <cell r="F35" t="str">
            <v>T331</v>
          </cell>
          <cell r="G35">
            <v>1</v>
          </cell>
          <cell r="H35">
            <v>10</v>
          </cell>
          <cell r="I35" t="str">
            <v>R</v>
          </cell>
          <cell r="J35" t="str">
            <v>CHITIPA</v>
          </cell>
          <cell r="K35">
            <v>2</v>
          </cell>
        </row>
        <row r="36">
          <cell r="A36" t="str">
            <v>RS 535</v>
          </cell>
          <cell r="B36">
            <v>357</v>
          </cell>
          <cell r="C36" t="str">
            <v>C</v>
          </cell>
          <cell r="D36" t="str">
            <v>F</v>
          </cell>
          <cell r="E36" t="str">
            <v>Mkanda - General Farming Estate 68</v>
          </cell>
          <cell r="F36" t="str">
            <v>T333</v>
          </cell>
          <cell r="G36">
            <v>1</v>
          </cell>
          <cell r="H36">
            <v>16.5</v>
          </cell>
          <cell r="I36" t="str">
            <v>F</v>
          </cell>
          <cell r="J36" t="str">
            <v>MCHINJI</v>
          </cell>
          <cell r="K36">
            <v>5</v>
          </cell>
        </row>
        <row r="37">
          <cell r="A37" t="str">
            <v>RS 536</v>
          </cell>
          <cell r="B37">
            <v>358</v>
          </cell>
          <cell r="C37" t="str">
            <v>C</v>
          </cell>
          <cell r="D37" t="str">
            <v>F</v>
          </cell>
          <cell r="E37" t="str">
            <v>General Farming Estate 68 - Kapezi</v>
          </cell>
          <cell r="F37" t="str">
            <v>T333</v>
          </cell>
          <cell r="G37">
            <v>2</v>
          </cell>
          <cell r="H37">
            <v>20.399999999999999</v>
          </cell>
          <cell r="I37" t="str">
            <v>R</v>
          </cell>
          <cell r="J37" t="str">
            <v>MCHINJI</v>
          </cell>
          <cell r="K37">
            <v>6</v>
          </cell>
        </row>
        <row r="38">
          <cell r="A38" t="str">
            <v>RS 537</v>
          </cell>
          <cell r="B38">
            <v>259</v>
          </cell>
          <cell r="C38" t="str">
            <v>C</v>
          </cell>
          <cell r="D38" t="str">
            <v>F</v>
          </cell>
          <cell r="E38" t="str">
            <v>Chilanga - Kalolo</v>
          </cell>
          <cell r="F38" t="str">
            <v>T335</v>
          </cell>
          <cell r="G38">
            <v>1</v>
          </cell>
          <cell r="H38">
            <v>8.1999999999999993</v>
          </cell>
          <cell r="I38" t="str">
            <v>F</v>
          </cell>
          <cell r="J38" t="str">
            <v>KASUNGU</v>
          </cell>
          <cell r="K38">
            <v>5</v>
          </cell>
          <cell r="L38" t="str">
            <v>Changed to trunk</v>
          </cell>
        </row>
        <row r="39">
          <cell r="A39" t="str">
            <v>RS 538</v>
          </cell>
          <cell r="B39">
            <v>360</v>
          </cell>
          <cell r="C39" t="str">
            <v>C</v>
          </cell>
          <cell r="D39" t="str">
            <v>F</v>
          </cell>
          <cell r="E39" t="str">
            <v>Plaka Estate - Kapiri</v>
          </cell>
          <cell r="F39" t="str">
            <v>T336</v>
          </cell>
          <cell r="G39">
            <v>1</v>
          </cell>
          <cell r="H39">
            <v>28.2</v>
          </cell>
          <cell r="I39" t="str">
            <v>F</v>
          </cell>
          <cell r="J39" t="str">
            <v>MCHINJI</v>
          </cell>
          <cell r="K39">
            <v>5</v>
          </cell>
        </row>
        <row r="40">
          <cell r="A40" t="str">
            <v>RS 539</v>
          </cell>
          <cell r="B40">
            <v>361</v>
          </cell>
          <cell r="C40" t="str">
            <v>C</v>
          </cell>
          <cell r="D40" t="str">
            <v>F</v>
          </cell>
          <cell r="E40" t="str">
            <v>Malipela - Misozi</v>
          </cell>
          <cell r="F40" t="str">
            <v>T337</v>
          </cell>
          <cell r="G40">
            <v>1</v>
          </cell>
          <cell r="H40">
            <v>9.1</v>
          </cell>
          <cell r="I40" t="str">
            <v>F</v>
          </cell>
          <cell r="J40" t="str">
            <v>KASUNGU</v>
          </cell>
          <cell r="K40">
            <v>5</v>
          </cell>
        </row>
        <row r="41">
          <cell r="A41" t="str">
            <v>RS 659</v>
          </cell>
          <cell r="B41">
            <v>481</v>
          </cell>
          <cell r="C41" t="str">
            <v>C</v>
          </cell>
          <cell r="D41" t="str">
            <v>F</v>
          </cell>
          <cell r="E41" t="str">
            <v>Misozi - Kasela</v>
          </cell>
          <cell r="F41" t="str">
            <v>T337</v>
          </cell>
          <cell r="G41">
            <v>2</v>
          </cell>
          <cell r="H41">
            <v>14.9</v>
          </cell>
          <cell r="I41" t="str">
            <v>F</v>
          </cell>
          <cell r="J41" t="str">
            <v>KASUNGU</v>
          </cell>
          <cell r="K41">
            <v>5</v>
          </cell>
          <cell r="L41" t="str">
            <v>Changed designation from D194 to T337</v>
          </cell>
        </row>
        <row r="42">
          <cell r="A42" t="str">
            <v>RS 541</v>
          </cell>
          <cell r="B42">
            <v>363</v>
          </cell>
          <cell r="C42" t="str">
            <v>C</v>
          </cell>
          <cell r="D42" t="str">
            <v>F</v>
          </cell>
          <cell r="E42" t="str">
            <v>Mponela - Chososo</v>
          </cell>
          <cell r="F42" t="str">
            <v>T339</v>
          </cell>
          <cell r="G42">
            <v>1</v>
          </cell>
          <cell r="H42">
            <v>26.8</v>
          </cell>
          <cell r="I42" t="str">
            <v>F</v>
          </cell>
          <cell r="J42" t="str">
            <v>NTCHISI</v>
          </cell>
          <cell r="K42">
            <v>5</v>
          </cell>
        </row>
        <row r="43">
          <cell r="A43" t="str">
            <v>RS 540</v>
          </cell>
          <cell r="B43">
            <v>362</v>
          </cell>
          <cell r="C43" t="str">
            <v>C</v>
          </cell>
          <cell r="D43" t="str">
            <v>F</v>
          </cell>
          <cell r="E43" t="str">
            <v>Guma - Bua River</v>
          </cell>
          <cell r="F43" t="str">
            <v>T339</v>
          </cell>
          <cell r="G43">
            <v>2</v>
          </cell>
          <cell r="H43">
            <v>15</v>
          </cell>
          <cell r="I43" t="str">
            <v>F</v>
          </cell>
          <cell r="J43" t="str">
            <v>NTCHISI</v>
          </cell>
          <cell r="K43">
            <v>5</v>
          </cell>
        </row>
        <row r="44">
          <cell r="A44" t="str">
            <v>RS 542</v>
          </cell>
          <cell r="B44">
            <v>364</v>
          </cell>
          <cell r="C44" t="str">
            <v>C</v>
          </cell>
          <cell r="D44" t="str">
            <v>F</v>
          </cell>
          <cell r="E44" t="str">
            <v>Bua River - Chambwe</v>
          </cell>
          <cell r="F44" t="str">
            <v>T339</v>
          </cell>
          <cell r="G44">
            <v>3</v>
          </cell>
          <cell r="H44">
            <v>1.6</v>
          </cell>
          <cell r="I44" t="str">
            <v>F</v>
          </cell>
          <cell r="J44" t="str">
            <v>KASUNGU</v>
          </cell>
          <cell r="K44">
            <v>5</v>
          </cell>
        </row>
        <row r="45">
          <cell r="A45" t="str">
            <v>RS 545</v>
          </cell>
          <cell r="B45">
            <v>367</v>
          </cell>
          <cell r="C45" t="str">
            <v>C</v>
          </cell>
          <cell r="D45" t="str">
            <v>F</v>
          </cell>
          <cell r="E45" t="str">
            <v>junction M7 - Ngombe</v>
          </cell>
          <cell r="F45" t="str">
            <v>T340</v>
          </cell>
          <cell r="G45">
            <v>1</v>
          </cell>
          <cell r="H45">
            <v>11.1</v>
          </cell>
          <cell r="I45" t="str">
            <v>F</v>
          </cell>
          <cell r="J45" t="str">
            <v>NTCHISI</v>
          </cell>
          <cell r="K45">
            <v>5</v>
          </cell>
        </row>
        <row r="46">
          <cell r="A46" t="str">
            <v>RS 544</v>
          </cell>
          <cell r="B46">
            <v>366</v>
          </cell>
          <cell r="C46" t="str">
            <v>C</v>
          </cell>
          <cell r="D46" t="str">
            <v>F</v>
          </cell>
          <cell r="E46" t="str">
            <v>Ngombe - Kamsonga</v>
          </cell>
          <cell r="F46" t="str">
            <v>T340</v>
          </cell>
          <cell r="G46">
            <v>2</v>
          </cell>
          <cell r="H46">
            <v>9.8000000000000007</v>
          </cell>
          <cell r="I46" t="str">
            <v>F</v>
          </cell>
          <cell r="J46" t="str">
            <v>NTCHISI</v>
          </cell>
          <cell r="K46">
            <v>5</v>
          </cell>
        </row>
        <row r="47">
          <cell r="A47" t="str">
            <v>RS 546</v>
          </cell>
          <cell r="B47">
            <v>368</v>
          </cell>
          <cell r="C47" t="str">
            <v>C</v>
          </cell>
          <cell r="D47" t="str">
            <v>F</v>
          </cell>
          <cell r="E47" t="str">
            <v>Kamsonga - Chungu (junction M18)</v>
          </cell>
          <cell r="F47" t="str">
            <v>T340</v>
          </cell>
          <cell r="G47">
            <v>3</v>
          </cell>
          <cell r="H47">
            <v>17.899999999999999</v>
          </cell>
          <cell r="I47" t="str">
            <v>F</v>
          </cell>
          <cell r="J47" t="str">
            <v>NTCHISI</v>
          </cell>
          <cell r="K47">
            <v>5</v>
          </cell>
        </row>
        <row r="48">
          <cell r="A48" t="str">
            <v>RS 553</v>
          </cell>
          <cell r="B48">
            <v>375</v>
          </cell>
          <cell r="C48" t="str">
            <v>C</v>
          </cell>
          <cell r="D48" t="str">
            <v>F</v>
          </cell>
          <cell r="E48" t="str">
            <v>Malenga (junction M18) - Mpamantha</v>
          </cell>
          <cell r="F48" t="str">
            <v>T341</v>
          </cell>
          <cell r="G48">
            <v>1</v>
          </cell>
          <cell r="H48">
            <v>15.9</v>
          </cell>
          <cell r="I48" t="str">
            <v>F</v>
          </cell>
          <cell r="J48" t="str">
            <v>NKHOTA KOTA</v>
          </cell>
          <cell r="K48">
            <v>5</v>
          </cell>
        </row>
        <row r="49">
          <cell r="A49" t="str">
            <v>RS 548</v>
          </cell>
          <cell r="B49">
            <v>370</v>
          </cell>
          <cell r="C49" t="str">
            <v>C</v>
          </cell>
          <cell r="D49" t="str">
            <v>F</v>
          </cell>
          <cell r="E49" t="str">
            <v>Mpamantha - Luwi River</v>
          </cell>
          <cell r="F49" t="str">
            <v>T341</v>
          </cell>
          <cell r="G49">
            <v>2</v>
          </cell>
          <cell r="H49">
            <v>5.8</v>
          </cell>
          <cell r="I49" t="str">
            <v>F</v>
          </cell>
          <cell r="J49" t="str">
            <v>NKHOTA KOTA</v>
          </cell>
          <cell r="K49">
            <v>5</v>
          </cell>
        </row>
        <row r="50">
          <cell r="A50" t="str">
            <v>RS 555</v>
          </cell>
          <cell r="B50">
            <v>377</v>
          </cell>
          <cell r="C50" t="str">
            <v>C</v>
          </cell>
          <cell r="D50" t="str">
            <v>F</v>
          </cell>
          <cell r="E50" t="str">
            <v>Luwi River - Chalunda</v>
          </cell>
          <cell r="F50" t="str">
            <v>T341</v>
          </cell>
          <cell r="G50">
            <v>3</v>
          </cell>
          <cell r="H50">
            <v>8</v>
          </cell>
          <cell r="I50" t="str">
            <v>F</v>
          </cell>
          <cell r="J50" t="str">
            <v>NKHOTA KOTA</v>
          </cell>
          <cell r="K50">
            <v>5</v>
          </cell>
        </row>
        <row r="51">
          <cell r="A51" t="str">
            <v>RS 554</v>
          </cell>
          <cell r="B51">
            <v>376</v>
          </cell>
          <cell r="C51" t="str">
            <v>C</v>
          </cell>
          <cell r="D51" t="str">
            <v>F</v>
          </cell>
          <cell r="E51" t="str">
            <v>Chalunda - Gomadzi</v>
          </cell>
          <cell r="F51" t="str">
            <v>T341</v>
          </cell>
          <cell r="G51">
            <v>4</v>
          </cell>
          <cell r="H51">
            <v>5.4</v>
          </cell>
          <cell r="I51" t="str">
            <v>F</v>
          </cell>
          <cell r="J51" t="str">
            <v>NKHOTA KOTA</v>
          </cell>
          <cell r="K51">
            <v>5</v>
          </cell>
        </row>
        <row r="52">
          <cell r="A52" t="str">
            <v>RS 549</v>
          </cell>
          <cell r="B52">
            <v>371</v>
          </cell>
          <cell r="C52" t="str">
            <v>C</v>
          </cell>
          <cell r="D52" t="str">
            <v>F</v>
          </cell>
          <cell r="E52" t="str">
            <v>Gomadzi - Kayoyo</v>
          </cell>
          <cell r="F52" t="str">
            <v>T341</v>
          </cell>
          <cell r="G52">
            <v>5</v>
          </cell>
          <cell r="H52">
            <v>8.6999999999999993</v>
          </cell>
          <cell r="I52" t="str">
            <v>F</v>
          </cell>
          <cell r="J52" t="str">
            <v>NKHOTA KOTA</v>
          </cell>
          <cell r="K52">
            <v>5</v>
          </cell>
        </row>
        <row r="53">
          <cell r="A53" t="str">
            <v>RS 551</v>
          </cell>
          <cell r="B53">
            <v>373</v>
          </cell>
          <cell r="C53" t="str">
            <v>C</v>
          </cell>
          <cell r="D53" t="str">
            <v>F</v>
          </cell>
          <cell r="E53" t="str">
            <v>Kayoyo - Mwasambo</v>
          </cell>
          <cell r="F53" t="str">
            <v>T341</v>
          </cell>
          <cell r="G53">
            <v>6</v>
          </cell>
          <cell r="H53">
            <v>15.4</v>
          </cell>
          <cell r="I53" t="str">
            <v>F</v>
          </cell>
          <cell r="J53" t="str">
            <v>NKHOTA KOTA</v>
          </cell>
          <cell r="K53">
            <v>5</v>
          </cell>
        </row>
        <row r="54">
          <cell r="A54" t="str">
            <v>RS 547</v>
          </cell>
          <cell r="B54">
            <v>369</v>
          </cell>
          <cell r="C54" t="str">
            <v>C</v>
          </cell>
          <cell r="D54" t="str">
            <v>F</v>
          </cell>
          <cell r="E54" t="str">
            <v>Mwasambo - Kasakula</v>
          </cell>
          <cell r="F54" t="str">
            <v>T341</v>
          </cell>
          <cell r="G54">
            <v>7</v>
          </cell>
          <cell r="H54">
            <v>5.0999999999999996</v>
          </cell>
          <cell r="I54" t="str">
            <v>F</v>
          </cell>
          <cell r="J54" t="str">
            <v>NKHOTA KOTA</v>
          </cell>
          <cell r="K54">
            <v>5</v>
          </cell>
        </row>
        <row r="55">
          <cell r="A55" t="str">
            <v>RS 552</v>
          </cell>
          <cell r="B55">
            <v>374</v>
          </cell>
          <cell r="C55" t="str">
            <v>C</v>
          </cell>
          <cell r="D55" t="str">
            <v>F</v>
          </cell>
          <cell r="E55" t="str">
            <v>Kasakula - Chithembwe Village</v>
          </cell>
          <cell r="F55" t="str">
            <v>T341</v>
          </cell>
          <cell r="G55">
            <v>8</v>
          </cell>
          <cell r="H55">
            <v>12.2</v>
          </cell>
          <cell r="I55" t="str">
            <v>H</v>
          </cell>
          <cell r="J55" t="str">
            <v>NICHISI</v>
          </cell>
          <cell r="K55">
            <v>5</v>
          </cell>
        </row>
        <row r="56">
          <cell r="A56" t="str">
            <v>RS 550</v>
          </cell>
          <cell r="B56">
            <v>372</v>
          </cell>
          <cell r="C56" t="str">
            <v>C</v>
          </cell>
          <cell r="D56" t="str">
            <v>F</v>
          </cell>
          <cell r="E56" t="str">
            <v>Chithembwe Village - Mbonekela (junction M7)</v>
          </cell>
          <cell r="F56" t="str">
            <v>T341</v>
          </cell>
          <cell r="G56">
            <v>9</v>
          </cell>
          <cell r="H56">
            <v>17.8</v>
          </cell>
          <cell r="I56" t="str">
            <v>H</v>
          </cell>
          <cell r="J56" t="str">
            <v>NTCHISI</v>
          </cell>
          <cell r="K56">
            <v>5</v>
          </cell>
        </row>
        <row r="57">
          <cell r="A57" t="str">
            <v>RS 556</v>
          </cell>
          <cell r="B57">
            <v>378</v>
          </cell>
          <cell r="C57" t="str">
            <v>C</v>
          </cell>
          <cell r="D57" t="str">
            <v>F</v>
          </cell>
          <cell r="E57" t="str">
            <v>Kamwendo - Chiwoshya</v>
          </cell>
          <cell r="F57" t="str">
            <v>T342</v>
          </cell>
          <cell r="G57">
            <v>1</v>
          </cell>
          <cell r="H57">
            <v>17.5</v>
          </cell>
          <cell r="I57" t="str">
            <v>F</v>
          </cell>
          <cell r="J57" t="str">
            <v>MCHINJI</v>
          </cell>
          <cell r="K57">
            <v>6</v>
          </cell>
        </row>
        <row r="58">
          <cell r="A58" t="str">
            <v>RS 557</v>
          </cell>
          <cell r="B58">
            <v>379</v>
          </cell>
          <cell r="C58" t="str">
            <v>C</v>
          </cell>
          <cell r="D58" t="str">
            <v>F</v>
          </cell>
          <cell r="E58" t="str">
            <v>Chiwoshya - Bua River (Near Mphanga)</v>
          </cell>
          <cell r="F58" t="str">
            <v>T342</v>
          </cell>
          <cell r="G58">
            <v>2</v>
          </cell>
          <cell r="H58">
            <v>8.9</v>
          </cell>
          <cell r="I58" t="str">
            <v>F</v>
          </cell>
          <cell r="J58" t="str">
            <v>MCHINJI</v>
          </cell>
          <cell r="K58">
            <v>6</v>
          </cell>
        </row>
        <row r="59">
          <cell r="A59" t="str">
            <v>RS 558</v>
          </cell>
          <cell r="B59">
            <v>380</v>
          </cell>
          <cell r="C59" t="str">
            <v>C</v>
          </cell>
          <cell r="D59" t="str">
            <v>F</v>
          </cell>
          <cell r="E59" t="str">
            <v>Kasiya - Tonde</v>
          </cell>
          <cell r="F59" t="str">
            <v>T342</v>
          </cell>
          <cell r="G59">
            <v>3</v>
          </cell>
          <cell r="H59">
            <v>11</v>
          </cell>
          <cell r="I59" t="str">
            <v>F</v>
          </cell>
          <cell r="J59" t="str">
            <v>LILONGWE</v>
          </cell>
          <cell r="K59">
            <v>6</v>
          </cell>
        </row>
        <row r="60">
          <cell r="A60" t="str">
            <v>RS 560</v>
          </cell>
          <cell r="B60">
            <v>382</v>
          </cell>
          <cell r="C60" t="str">
            <v>C</v>
          </cell>
          <cell r="D60" t="str">
            <v>F</v>
          </cell>
          <cell r="E60" t="str">
            <v>Mung'ona - Chiwoshya</v>
          </cell>
          <cell r="F60" t="str">
            <v>T343</v>
          </cell>
          <cell r="G60">
            <v>1</v>
          </cell>
          <cell r="H60">
            <v>18</v>
          </cell>
          <cell r="I60" t="str">
            <v>F</v>
          </cell>
          <cell r="J60" t="str">
            <v>MCHINJI</v>
          </cell>
          <cell r="K60">
            <v>6</v>
          </cell>
        </row>
        <row r="61">
          <cell r="A61" t="str">
            <v>RS 559</v>
          </cell>
          <cell r="B61">
            <v>381</v>
          </cell>
          <cell r="C61" t="str">
            <v>C</v>
          </cell>
          <cell r="D61" t="str">
            <v>F</v>
          </cell>
          <cell r="E61" t="str">
            <v>Chiwoshya - Mavwere</v>
          </cell>
          <cell r="F61" t="str">
            <v>T343</v>
          </cell>
          <cell r="G61">
            <v>2</v>
          </cell>
          <cell r="H61">
            <v>15</v>
          </cell>
          <cell r="I61" t="str">
            <v>F</v>
          </cell>
          <cell r="J61" t="str">
            <v>MCHINJI</v>
          </cell>
          <cell r="K61">
            <v>6</v>
          </cell>
        </row>
        <row r="62">
          <cell r="A62" t="str">
            <v>RS 561</v>
          </cell>
          <cell r="B62">
            <v>383</v>
          </cell>
          <cell r="C62" t="str">
            <v>C</v>
          </cell>
          <cell r="D62" t="str">
            <v>F</v>
          </cell>
          <cell r="E62" t="str">
            <v>Mavwere - Msitu</v>
          </cell>
          <cell r="F62" t="str">
            <v>T343</v>
          </cell>
          <cell r="G62">
            <v>3</v>
          </cell>
          <cell r="H62">
            <v>8.3000000000000007</v>
          </cell>
          <cell r="I62" t="str">
            <v>F</v>
          </cell>
          <cell r="J62" t="str">
            <v>MCHINJI</v>
          </cell>
          <cell r="K62">
            <v>6</v>
          </cell>
        </row>
        <row r="63">
          <cell r="A63" t="str">
            <v>RS 562</v>
          </cell>
          <cell r="B63">
            <v>384</v>
          </cell>
          <cell r="C63" t="str">
            <v>C</v>
          </cell>
          <cell r="D63" t="str">
            <v>F</v>
          </cell>
          <cell r="E63" t="str">
            <v>Majiga - Daminga - junction D187</v>
          </cell>
          <cell r="F63" t="str">
            <v>T344</v>
          </cell>
          <cell r="G63">
            <v>1</v>
          </cell>
          <cell r="H63">
            <v>26</v>
          </cell>
          <cell r="I63" t="str">
            <v>F</v>
          </cell>
          <cell r="J63" t="str">
            <v>LILONGWE</v>
          </cell>
          <cell r="K63">
            <v>6</v>
          </cell>
        </row>
        <row r="64">
          <cell r="A64" t="str">
            <v>RS 563</v>
          </cell>
          <cell r="B64">
            <v>385</v>
          </cell>
          <cell r="C64" t="str">
            <v>C</v>
          </cell>
          <cell r="D64" t="str">
            <v>F</v>
          </cell>
          <cell r="E64" t="str">
            <v>Chileka (junction M12) - Mingondo T. C.</v>
          </cell>
          <cell r="F64" t="str">
            <v>T345</v>
          </cell>
          <cell r="G64">
            <v>1</v>
          </cell>
          <cell r="H64">
            <v>10.199999999999999</v>
          </cell>
          <cell r="I64" t="str">
            <v>F</v>
          </cell>
          <cell r="J64" t="str">
            <v>LILONGWE</v>
          </cell>
          <cell r="K64">
            <v>6</v>
          </cell>
        </row>
        <row r="65">
          <cell r="A65" t="str">
            <v>RS 567</v>
          </cell>
          <cell r="B65">
            <v>389</v>
          </cell>
          <cell r="C65" t="str">
            <v>C</v>
          </cell>
          <cell r="D65" t="str">
            <v>F</v>
          </cell>
          <cell r="E65" t="str">
            <v>Mingondo T. C. - Likuni River</v>
          </cell>
          <cell r="F65" t="str">
            <v>T345</v>
          </cell>
          <cell r="G65">
            <v>2</v>
          </cell>
          <cell r="H65">
            <v>7.9</v>
          </cell>
          <cell r="I65" t="str">
            <v>F</v>
          </cell>
          <cell r="J65" t="str">
            <v>LILONGWE</v>
          </cell>
          <cell r="K65">
            <v>6</v>
          </cell>
        </row>
        <row r="66">
          <cell r="A66" t="str">
            <v>RS 565</v>
          </cell>
          <cell r="B66">
            <v>387</v>
          </cell>
          <cell r="C66" t="str">
            <v>C</v>
          </cell>
          <cell r="D66" t="str">
            <v>F</v>
          </cell>
          <cell r="E66" t="str">
            <v>Likuni River - Njoka</v>
          </cell>
          <cell r="F66" t="str">
            <v>T345</v>
          </cell>
          <cell r="G66">
            <v>3</v>
          </cell>
          <cell r="H66">
            <v>8.4</v>
          </cell>
          <cell r="I66" t="str">
            <v>F</v>
          </cell>
          <cell r="J66" t="str">
            <v>LILONGWE</v>
          </cell>
          <cell r="K66">
            <v>6</v>
          </cell>
        </row>
        <row r="67">
          <cell r="A67" t="str">
            <v>RS 566</v>
          </cell>
          <cell r="B67">
            <v>388</v>
          </cell>
          <cell r="C67" t="str">
            <v>C</v>
          </cell>
          <cell r="D67" t="str">
            <v>F</v>
          </cell>
          <cell r="E67" t="str">
            <v>Njoka - Malingunde (junction S124)</v>
          </cell>
          <cell r="F67" t="str">
            <v>T345</v>
          </cell>
          <cell r="G67">
            <v>4</v>
          </cell>
          <cell r="H67">
            <v>9.6999999999999993</v>
          </cell>
          <cell r="I67" t="str">
            <v>F</v>
          </cell>
          <cell r="J67" t="str">
            <v>LILONGWE</v>
          </cell>
          <cell r="K67">
            <v>6</v>
          </cell>
        </row>
        <row r="68">
          <cell r="A68" t="str">
            <v>RS 569</v>
          </cell>
          <cell r="B68">
            <v>391</v>
          </cell>
          <cell r="C68" t="str">
            <v>C</v>
          </cell>
          <cell r="D68" t="str">
            <v>F</v>
          </cell>
          <cell r="E68" t="str">
            <v>Kayabwa - Badwa River</v>
          </cell>
          <cell r="F68" t="str">
            <v>T346</v>
          </cell>
          <cell r="G68">
            <v>1</v>
          </cell>
          <cell r="H68">
            <v>7.3</v>
          </cell>
          <cell r="I68" t="str">
            <v>F</v>
          </cell>
          <cell r="J68" t="str">
            <v>LILONGWE</v>
          </cell>
          <cell r="K68">
            <v>6</v>
          </cell>
        </row>
        <row r="69">
          <cell r="A69" t="str">
            <v>RS 568</v>
          </cell>
          <cell r="B69">
            <v>390</v>
          </cell>
          <cell r="C69" t="str">
            <v>C</v>
          </cell>
          <cell r="D69" t="str">
            <v>F</v>
          </cell>
          <cell r="E69" t="str">
            <v>Badwa River - Mika</v>
          </cell>
          <cell r="F69" t="str">
            <v>T346</v>
          </cell>
          <cell r="G69">
            <v>2</v>
          </cell>
          <cell r="H69">
            <v>7.3</v>
          </cell>
          <cell r="I69" t="str">
            <v>F</v>
          </cell>
          <cell r="J69" t="str">
            <v>LILONGWE</v>
          </cell>
          <cell r="K69">
            <v>6</v>
          </cell>
        </row>
        <row r="70">
          <cell r="A70" t="str">
            <v>RS 570</v>
          </cell>
          <cell r="B70">
            <v>382</v>
          </cell>
          <cell r="C70" t="str">
            <v>C</v>
          </cell>
          <cell r="D70" t="str">
            <v>F</v>
          </cell>
          <cell r="E70" t="str">
            <v xml:space="preserve">Mika - Kalonga </v>
          </cell>
          <cell r="F70" t="str">
            <v>T346</v>
          </cell>
          <cell r="G70">
            <v>3</v>
          </cell>
          <cell r="H70">
            <v>2.8</v>
          </cell>
          <cell r="I70" t="str">
            <v>F</v>
          </cell>
          <cell r="J70" t="str">
            <v>LILONGWE</v>
          </cell>
          <cell r="K70">
            <v>6</v>
          </cell>
        </row>
        <row r="71">
          <cell r="A71" t="str">
            <v>RS 571</v>
          </cell>
          <cell r="B71">
            <v>393</v>
          </cell>
          <cell r="C71" t="str">
            <v>C</v>
          </cell>
          <cell r="D71" t="str">
            <v>F</v>
          </cell>
          <cell r="E71" t="str">
            <v>Mutu - Mwalilakwacha</v>
          </cell>
          <cell r="F71" t="str">
            <v>T347</v>
          </cell>
          <cell r="G71">
            <v>1</v>
          </cell>
          <cell r="H71">
            <v>26</v>
          </cell>
          <cell r="I71" t="str">
            <v>F</v>
          </cell>
          <cell r="J71" t="str">
            <v>LILONGWE</v>
          </cell>
          <cell r="K71">
            <v>6</v>
          </cell>
        </row>
        <row r="72">
          <cell r="A72" t="str">
            <v>RS 572</v>
          </cell>
          <cell r="B72">
            <v>394</v>
          </cell>
          <cell r="C72" t="str">
            <v>C</v>
          </cell>
          <cell r="D72" t="str">
            <v>F</v>
          </cell>
          <cell r="E72" t="str">
            <v>Mponela - Mkulumimba</v>
          </cell>
          <cell r="F72" t="str">
            <v>T348</v>
          </cell>
          <cell r="G72">
            <v>1</v>
          </cell>
          <cell r="H72">
            <v>23.7</v>
          </cell>
          <cell r="I72" t="str">
            <v>F</v>
          </cell>
          <cell r="J72" t="str">
            <v>DOWA</v>
          </cell>
          <cell r="K72">
            <v>6</v>
          </cell>
        </row>
        <row r="73">
          <cell r="A73" t="str">
            <v>RS 258</v>
          </cell>
          <cell r="B73">
            <v>80</v>
          </cell>
          <cell r="C73" t="str">
            <v>C</v>
          </cell>
          <cell r="D73" t="str">
            <v>F</v>
          </cell>
          <cell r="E73" t="str">
            <v>Kasuntha - Mkulumimba</v>
          </cell>
          <cell r="F73" t="str">
            <v>T349</v>
          </cell>
          <cell r="G73">
            <v>1</v>
          </cell>
          <cell r="H73">
            <v>11.6</v>
          </cell>
          <cell r="I73" t="str">
            <v>FL</v>
          </cell>
          <cell r="J73" t="str">
            <v>DOWA</v>
          </cell>
          <cell r="K73" t="str">
            <v>5,6</v>
          </cell>
          <cell r="L73" t="str">
            <v>Changed designation from S120 to T349</v>
          </cell>
        </row>
        <row r="74">
          <cell r="A74" t="str">
            <v>RS 573</v>
          </cell>
          <cell r="B74">
            <v>395</v>
          </cell>
          <cell r="C74" t="str">
            <v>C</v>
          </cell>
          <cell r="D74" t="str">
            <v>F</v>
          </cell>
          <cell r="E74" t="str">
            <v>Mponera - Ntchisi</v>
          </cell>
          <cell r="F74" t="str">
            <v>T350</v>
          </cell>
          <cell r="G74">
            <v>1</v>
          </cell>
          <cell r="H74">
            <v>40</v>
          </cell>
          <cell r="I74" t="str">
            <v>FL</v>
          </cell>
          <cell r="J74" t="str">
            <v>DOWA</v>
          </cell>
          <cell r="K74">
            <v>5</v>
          </cell>
        </row>
        <row r="75">
          <cell r="A75" t="str">
            <v>RS 576</v>
          </cell>
          <cell r="B75">
            <v>398</v>
          </cell>
          <cell r="C75" t="str">
            <v>C</v>
          </cell>
          <cell r="D75" t="str">
            <v>F</v>
          </cell>
          <cell r="E75" t="str">
            <v>Mchinji Customs (junction M12) - Chikoka</v>
          </cell>
          <cell r="F75" t="str">
            <v>T351</v>
          </cell>
          <cell r="G75">
            <v>1</v>
          </cell>
          <cell r="H75">
            <v>9</v>
          </cell>
          <cell r="I75" t="str">
            <v>FL</v>
          </cell>
          <cell r="J75" t="str">
            <v>MCHINJI</v>
          </cell>
          <cell r="K75">
            <v>6</v>
          </cell>
        </row>
        <row r="76">
          <cell r="A76" t="str">
            <v>RS 574</v>
          </cell>
          <cell r="B76">
            <v>396</v>
          </cell>
          <cell r="C76" t="str">
            <v>C</v>
          </cell>
          <cell r="D76" t="str">
            <v>F</v>
          </cell>
          <cell r="E76" t="str">
            <v>Chikoka - Likawe</v>
          </cell>
          <cell r="F76" t="str">
            <v>T351</v>
          </cell>
          <cell r="G76">
            <v>2</v>
          </cell>
          <cell r="H76">
            <v>6.5</v>
          </cell>
          <cell r="I76" t="str">
            <v>FL</v>
          </cell>
          <cell r="J76" t="str">
            <v>MCHINJI</v>
          </cell>
          <cell r="K76">
            <v>6</v>
          </cell>
        </row>
        <row r="77">
          <cell r="A77" t="str">
            <v>RS 577</v>
          </cell>
          <cell r="B77">
            <v>399</v>
          </cell>
          <cell r="C77" t="str">
            <v>C</v>
          </cell>
          <cell r="D77" t="str">
            <v>F</v>
          </cell>
          <cell r="E77" t="str">
            <v>Likawe - Ulele</v>
          </cell>
          <cell r="F77" t="str">
            <v>T351</v>
          </cell>
          <cell r="G77">
            <v>3</v>
          </cell>
          <cell r="H77">
            <v>39.6</v>
          </cell>
          <cell r="I77" t="str">
            <v>FL</v>
          </cell>
          <cell r="J77" t="str">
            <v>MCHINJI</v>
          </cell>
          <cell r="K77">
            <v>6</v>
          </cell>
        </row>
        <row r="78">
          <cell r="A78" t="str">
            <v>RS 575</v>
          </cell>
          <cell r="B78">
            <v>397</v>
          </cell>
          <cell r="C78" t="str">
            <v>C</v>
          </cell>
          <cell r="D78" t="str">
            <v>F</v>
          </cell>
          <cell r="E78" t="str">
            <v>Ulele - Kamwendo (junction M12)</v>
          </cell>
          <cell r="F78" t="str">
            <v>T351</v>
          </cell>
          <cell r="G78">
            <v>4</v>
          </cell>
          <cell r="H78">
            <v>14.8</v>
          </cell>
          <cell r="I78" t="str">
            <v>FL</v>
          </cell>
          <cell r="J78" t="str">
            <v>MCHINJI</v>
          </cell>
          <cell r="K78">
            <v>6</v>
          </cell>
        </row>
        <row r="79">
          <cell r="A79" t="str">
            <v>RS 578</v>
          </cell>
          <cell r="B79">
            <v>400</v>
          </cell>
          <cell r="C79" t="str">
            <v>C</v>
          </cell>
          <cell r="D79" t="str">
            <v>F</v>
          </cell>
          <cell r="E79" t="str">
            <v>Benga (junction M5) - Juma</v>
          </cell>
          <cell r="F79" t="str">
            <v>T355</v>
          </cell>
          <cell r="G79">
            <v>1</v>
          </cell>
          <cell r="H79">
            <v>2.8</v>
          </cell>
          <cell r="I79" t="str">
            <v>FL</v>
          </cell>
          <cell r="J79" t="str">
            <v>NKHOTA KOTA</v>
          </cell>
          <cell r="K79">
            <v>5</v>
          </cell>
        </row>
        <row r="80">
          <cell r="A80" t="str">
            <v>RS 579</v>
          </cell>
          <cell r="B80">
            <v>401</v>
          </cell>
          <cell r="C80" t="str">
            <v>C</v>
          </cell>
          <cell r="D80" t="str">
            <v>F</v>
          </cell>
          <cell r="E80" t="str">
            <v>Juma - Suluwi</v>
          </cell>
          <cell r="F80" t="str">
            <v>T355</v>
          </cell>
          <cell r="G80">
            <v>2</v>
          </cell>
          <cell r="H80">
            <v>8</v>
          </cell>
          <cell r="I80" t="str">
            <v>FL</v>
          </cell>
          <cell r="J80" t="str">
            <v>NKHOTA KOTA</v>
          </cell>
          <cell r="K80">
            <v>5</v>
          </cell>
        </row>
        <row r="81">
          <cell r="A81" t="str">
            <v>RS 591</v>
          </cell>
          <cell r="B81">
            <v>413</v>
          </cell>
          <cell r="C81" t="str">
            <v>C</v>
          </cell>
          <cell r="D81" t="str">
            <v>F</v>
          </cell>
          <cell r="E81" t="str">
            <v>Suluwi - Kachisoka (junction M5)</v>
          </cell>
          <cell r="F81" t="str">
            <v>T355</v>
          </cell>
          <cell r="G81">
            <v>3</v>
          </cell>
          <cell r="H81">
            <v>9.5</v>
          </cell>
          <cell r="I81" t="str">
            <v>FL</v>
          </cell>
          <cell r="J81" t="str">
            <v>NKHOTA KOTA</v>
          </cell>
          <cell r="K81">
            <v>7</v>
          </cell>
          <cell r="L81" t="str">
            <v>Changed designation from T358 to T355</v>
          </cell>
        </row>
        <row r="82">
          <cell r="A82" t="str">
            <v>RS 580</v>
          </cell>
          <cell r="B82">
            <v>402</v>
          </cell>
          <cell r="C82" t="str">
            <v>C</v>
          </cell>
          <cell r="D82" t="str">
            <v>F</v>
          </cell>
          <cell r="E82" t="str">
            <v>Kanyenyeva (junction M14) - Chitala River Bridge</v>
          </cell>
          <cell r="F82" t="str">
            <v>T356</v>
          </cell>
          <cell r="G82">
            <v>1</v>
          </cell>
          <cell r="H82">
            <v>8.1999999999999993</v>
          </cell>
          <cell r="I82" t="str">
            <v>FL</v>
          </cell>
          <cell r="J82" t="str">
            <v>DOWA</v>
          </cell>
          <cell r="K82">
            <v>6</v>
          </cell>
        </row>
        <row r="83">
          <cell r="A83" t="str">
            <v>RS 581</v>
          </cell>
          <cell r="B83">
            <v>403</v>
          </cell>
          <cell r="C83" t="str">
            <v>C</v>
          </cell>
          <cell r="D83" t="str">
            <v>F</v>
          </cell>
          <cell r="E83" t="str">
            <v>Chitala River Bridge - Sambo</v>
          </cell>
          <cell r="F83" t="str">
            <v>T356</v>
          </cell>
          <cell r="G83">
            <v>2</v>
          </cell>
          <cell r="H83">
            <v>12</v>
          </cell>
          <cell r="I83" t="str">
            <v>FL</v>
          </cell>
          <cell r="J83" t="str">
            <v>SALIMA</v>
          </cell>
          <cell r="K83">
            <v>6</v>
          </cell>
        </row>
        <row r="84">
          <cell r="A84" t="str">
            <v>RS 582</v>
          </cell>
          <cell r="B84">
            <v>404</v>
          </cell>
          <cell r="C84" t="str">
            <v>C</v>
          </cell>
          <cell r="D84" t="str">
            <v>F</v>
          </cell>
          <cell r="E84" t="str">
            <v>Sambo - Nkhombedza (junction M5)</v>
          </cell>
          <cell r="F84" t="str">
            <v>T356</v>
          </cell>
          <cell r="G84">
            <v>3</v>
          </cell>
          <cell r="H84">
            <v>5.9</v>
          </cell>
          <cell r="I84" t="str">
            <v>FL</v>
          </cell>
          <cell r="J84" t="str">
            <v>SALIMA</v>
          </cell>
          <cell r="K84">
            <v>6</v>
          </cell>
        </row>
        <row r="85">
          <cell r="A85" t="str">
            <v>RS 585</v>
          </cell>
          <cell r="B85">
            <v>407</v>
          </cell>
          <cell r="C85" t="str">
            <v>C</v>
          </cell>
          <cell r="D85" t="str">
            <v>F</v>
          </cell>
          <cell r="E85" t="str">
            <v>Chipemedza - Salima railway crossing</v>
          </cell>
          <cell r="F85" t="str">
            <v>T357</v>
          </cell>
          <cell r="G85">
            <v>1</v>
          </cell>
          <cell r="H85">
            <v>1.6</v>
          </cell>
          <cell r="I85" t="str">
            <v>FL</v>
          </cell>
          <cell r="J85" t="str">
            <v>SALIMA</v>
          </cell>
          <cell r="K85">
            <v>7</v>
          </cell>
        </row>
        <row r="86">
          <cell r="A86" t="str">
            <v>RS 583</v>
          </cell>
          <cell r="B86">
            <v>405</v>
          </cell>
          <cell r="C86" t="str">
            <v>C</v>
          </cell>
          <cell r="D86" t="str">
            <v>F</v>
          </cell>
          <cell r="E86" t="str">
            <v>Salima railway crossing - Cherani</v>
          </cell>
          <cell r="F86" t="str">
            <v>T357</v>
          </cell>
          <cell r="G86">
            <v>2</v>
          </cell>
          <cell r="H86">
            <v>8.3000000000000007</v>
          </cell>
          <cell r="I86" t="str">
            <v>FL</v>
          </cell>
          <cell r="J86" t="str">
            <v>SALIMA</v>
          </cell>
          <cell r="K86">
            <v>7</v>
          </cell>
        </row>
        <row r="87">
          <cell r="A87" t="str">
            <v>RS 584</v>
          </cell>
          <cell r="B87">
            <v>406</v>
          </cell>
          <cell r="C87" t="str">
            <v>C</v>
          </cell>
          <cell r="D87" t="str">
            <v>F</v>
          </cell>
          <cell r="E87" t="str">
            <v>Cherani - Kachulu</v>
          </cell>
          <cell r="F87" t="str">
            <v>T357</v>
          </cell>
          <cell r="G87">
            <v>3</v>
          </cell>
          <cell r="H87">
            <v>10.4</v>
          </cell>
          <cell r="I87" t="str">
            <v>FL</v>
          </cell>
          <cell r="J87" t="str">
            <v>SALIMA</v>
          </cell>
          <cell r="K87">
            <v>7</v>
          </cell>
        </row>
        <row r="88">
          <cell r="A88" t="str">
            <v>RS 663</v>
          </cell>
          <cell r="B88">
            <v>485</v>
          </cell>
          <cell r="C88" t="str">
            <v>C</v>
          </cell>
          <cell r="D88" t="str">
            <v>F</v>
          </cell>
          <cell r="E88" t="str">
            <v>Kachulu - Lifuwu</v>
          </cell>
          <cell r="F88" t="str">
            <v>T357</v>
          </cell>
          <cell r="G88">
            <v>3</v>
          </cell>
          <cell r="H88">
            <v>7</v>
          </cell>
          <cell r="I88" t="str">
            <v>FL</v>
          </cell>
          <cell r="J88" t="str">
            <v>SALIMA</v>
          </cell>
          <cell r="K88">
            <v>7</v>
          </cell>
          <cell r="L88" t="str">
            <v>Changed designation from D276 to T357</v>
          </cell>
        </row>
        <row r="89">
          <cell r="A89" t="str">
            <v>RS 587</v>
          </cell>
          <cell r="B89">
            <v>409</v>
          </cell>
          <cell r="C89" t="str">
            <v>C</v>
          </cell>
          <cell r="D89" t="str">
            <v>F</v>
          </cell>
          <cell r="E89" t="str">
            <v>Lifuwu - Mikute</v>
          </cell>
          <cell r="F89" t="str">
            <v>T357</v>
          </cell>
          <cell r="G89">
            <v>5</v>
          </cell>
          <cell r="H89">
            <v>9.6</v>
          </cell>
          <cell r="I89" t="str">
            <v>FL</v>
          </cell>
          <cell r="J89" t="str">
            <v>SALIMA</v>
          </cell>
          <cell r="K89">
            <v>7</v>
          </cell>
          <cell r="L89" t="str">
            <v>Changed designation from T358 to T357</v>
          </cell>
        </row>
        <row r="90">
          <cell r="A90" t="str">
            <v>RS 586</v>
          </cell>
          <cell r="B90">
            <v>408</v>
          </cell>
          <cell r="C90" t="str">
            <v>C</v>
          </cell>
          <cell r="D90" t="str">
            <v>F</v>
          </cell>
          <cell r="E90" t="str">
            <v>Mikute - Nafulu</v>
          </cell>
          <cell r="F90" t="str">
            <v>T358</v>
          </cell>
          <cell r="G90">
            <v>1</v>
          </cell>
          <cell r="H90">
            <v>2.7</v>
          </cell>
          <cell r="I90" t="str">
            <v>FL</v>
          </cell>
          <cell r="J90" t="str">
            <v>SALIMA</v>
          </cell>
          <cell r="K90">
            <v>7</v>
          </cell>
        </row>
        <row r="91">
          <cell r="A91" t="str">
            <v>RS 590</v>
          </cell>
          <cell r="B91">
            <v>412</v>
          </cell>
          <cell r="C91" t="str">
            <v>C</v>
          </cell>
          <cell r="D91" t="str">
            <v>F</v>
          </cell>
          <cell r="E91" t="str">
            <v>Nafulu - Kachule</v>
          </cell>
          <cell r="F91" t="str">
            <v>T358</v>
          </cell>
          <cell r="G91">
            <v>2</v>
          </cell>
          <cell r="H91">
            <v>10.5</v>
          </cell>
          <cell r="I91" t="str">
            <v>FL</v>
          </cell>
          <cell r="J91" t="str">
            <v>SALIMA</v>
          </cell>
          <cell r="K91">
            <v>7</v>
          </cell>
        </row>
        <row r="92">
          <cell r="A92" t="str">
            <v>RS 589</v>
          </cell>
          <cell r="B92">
            <v>411</v>
          </cell>
          <cell r="C92" t="str">
            <v>C</v>
          </cell>
          <cell r="D92" t="str">
            <v>F</v>
          </cell>
          <cell r="E92" t="str">
            <v>Kachule - Maganga</v>
          </cell>
          <cell r="F92" t="str">
            <v>T358</v>
          </cell>
          <cell r="G92">
            <v>3</v>
          </cell>
          <cell r="H92">
            <v>2.4</v>
          </cell>
          <cell r="I92" t="str">
            <v>FL</v>
          </cell>
          <cell r="J92" t="str">
            <v>SALIMA</v>
          </cell>
          <cell r="K92">
            <v>7</v>
          </cell>
        </row>
        <row r="93">
          <cell r="A93" t="str">
            <v>RS 588</v>
          </cell>
          <cell r="B93">
            <v>410</v>
          </cell>
          <cell r="C93" t="str">
            <v>C</v>
          </cell>
          <cell r="D93" t="str">
            <v>F</v>
          </cell>
          <cell r="E93" t="str">
            <v>Kachule - Chipemedza</v>
          </cell>
          <cell r="F93" t="str">
            <v>T358</v>
          </cell>
          <cell r="G93">
            <v>4</v>
          </cell>
          <cell r="H93">
            <v>10.8</v>
          </cell>
          <cell r="I93" t="str">
            <v>FL</v>
          </cell>
          <cell r="J93" t="str">
            <v>SALIMA</v>
          </cell>
          <cell r="K93">
            <v>7</v>
          </cell>
        </row>
        <row r="94">
          <cell r="A94" t="str">
            <v>RS 594</v>
          </cell>
          <cell r="B94">
            <v>416</v>
          </cell>
          <cell r="C94" t="str">
            <v>C</v>
          </cell>
          <cell r="D94" t="str">
            <v>F</v>
          </cell>
          <cell r="E94" t="str">
            <v>Mpeya T.C - Kalembera</v>
          </cell>
          <cell r="F94" t="str">
            <v>T363</v>
          </cell>
          <cell r="G94">
            <v>1</v>
          </cell>
          <cell r="H94">
            <v>9.1999999999999993</v>
          </cell>
          <cell r="I94" t="str">
            <v>R</v>
          </cell>
          <cell r="J94" t="str">
            <v>LILONGWE</v>
          </cell>
          <cell r="K94">
            <v>6</v>
          </cell>
        </row>
        <row r="95">
          <cell r="A95" t="str">
            <v>RS 593</v>
          </cell>
          <cell r="B95">
            <v>415</v>
          </cell>
          <cell r="C95" t="str">
            <v>C</v>
          </cell>
          <cell r="D95" t="str">
            <v>F</v>
          </cell>
          <cell r="E95" t="str">
            <v>Kalembera - Lundu</v>
          </cell>
          <cell r="F95" t="str">
            <v>T363</v>
          </cell>
          <cell r="G95">
            <v>2</v>
          </cell>
          <cell r="H95">
            <v>5.8</v>
          </cell>
          <cell r="I95" t="str">
            <v>R</v>
          </cell>
          <cell r="J95" t="str">
            <v>LILONGWE</v>
          </cell>
          <cell r="K95">
            <v>6</v>
          </cell>
        </row>
        <row r="96">
          <cell r="A96" t="str">
            <v>RS 596</v>
          </cell>
          <cell r="B96">
            <v>418</v>
          </cell>
          <cell r="C96" t="str">
            <v>C</v>
          </cell>
          <cell r="D96" t="str">
            <v>F</v>
          </cell>
          <cell r="E96" t="str">
            <v>Samu (junction M12) - Kanyelele</v>
          </cell>
          <cell r="F96" t="str">
            <v>T364</v>
          </cell>
          <cell r="G96">
            <v>1</v>
          </cell>
          <cell r="H96">
            <v>5.7</v>
          </cell>
          <cell r="I96" t="str">
            <v>FL</v>
          </cell>
          <cell r="J96" t="str">
            <v>LILONGWE</v>
          </cell>
          <cell r="K96">
            <v>6</v>
          </cell>
        </row>
        <row r="97">
          <cell r="A97" t="str">
            <v>RS 595</v>
          </cell>
          <cell r="B97">
            <v>417</v>
          </cell>
          <cell r="C97" t="str">
            <v>C</v>
          </cell>
          <cell r="D97" t="str">
            <v>F</v>
          </cell>
          <cell r="E97" t="str">
            <v>Kanyelele - Nakura</v>
          </cell>
          <cell r="F97" t="str">
            <v>T364</v>
          </cell>
          <cell r="G97">
            <v>2</v>
          </cell>
          <cell r="H97">
            <v>5.9</v>
          </cell>
          <cell r="I97" t="str">
            <v>FL</v>
          </cell>
          <cell r="J97" t="str">
            <v>LILONGWE</v>
          </cell>
          <cell r="K97">
            <v>6</v>
          </cell>
        </row>
        <row r="98">
          <cell r="A98" t="str">
            <v>RS 669</v>
          </cell>
          <cell r="B98">
            <v>491</v>
          </cell>
          <cell r="C98" t="str">
            <v>C</v>
          </cell>
          <cell r="D98" t="str">
            <v>F</v>
          </cell>
          <cell r="E98" t="str">
            <v>Nakula - Kakoma</v>
          </cell>
          <cell r="F98" t="str">
            <v>T364</v>
          </cell>
          <cell r="G98">
            <v>3</v>
          </cell>
          <cell r="H98">
            <v>8.4</v>
          </cell>
          <cell r="I98" t="str">
            <v>FL</v>
          </cell>
          <cell r="J98" t="str">
            <v>LILONGWE</v>
          </cell>
          <cell r="K98">
            <v>6</v>
          </cell>
          <cell r="L98" t="str">
            <v>Changed designation from UDX to T364</v>
          </cell>
        </row>
        <row r="99">
          <cell r="A99" t="str">
            <v>RS 597</v>
          </cell>
          <cell r="B99">
            <v>419</v>
          </cell>
          <cell r="C99" t="str">
            <v>C</v>
          </cell>
          <cell r="D99" t="str">
            <v>F</v>
          </cell>
          <cell r="E99" t="str">
            <v>Kakoma - Njoka</v>
          </cell>
          <cell r="F99" t="str">
            <v>T364</v>
          </cell>
          <cell r="G99">
            <v>4</v>
          </cell>
          <cell r="H99">
            <v>11.9</v>
          </cell>
          <cell r="I99" t="str">
            <v>FL</v>
          </cell>
          <cell r="J99" t="str">
            <v>LILONGWE</v>
          </cell>
          <cell r="K99">
            <v>6</v>
          </cell>
        </row>
        <row r="100">
          <cell r="A100" t="str">
            <v>RS 604</v>
          </cell>
          <cell r="B100">
            <v>426</v>
          </cell>
          <cell r="C100" t="str">
            <v>C</v>
          </cell>
          <cell r="D100" t="str">
            <v>F</v>
          </cell>
          <cell r="E100" t="str">
            <v>Kbyzala Village - Chizandu</v>
          </cell>
          <cell r="F100" t="str">
            <v>T366</v>
          </cell>
          <cell r="G100">
            <v>1</v>
          </cell>
          <cell r="H100">
            <v>12.1</v>
          </cell>
          <cell r="I100" t="str">
            <v>FL</v>
          </cell>
          <cell r="J100" t="str">
            <v>LILONGWE</v>
          </cell>
          <cell r="K100">
            <v>6</v>
          </cell>
        </row>
        <row r="101">
          <cell r="A101" t="str">
            <v>RS 603</v>
          </cell>
          <cell r="B101">
            <v>425</v>
          </cell>
          <cell r="C101" t="str">
            <v>C</v>
          </cell>
          <cell r="D101" t="str">
            <v>F</v>
          </cell>
          <cell r="E101" t="str">
            <v>Chizandu - Kambanizithe</v>
          </cell>
          <cell r="F101" t="str">
            <v>T366</v>
          </cell>
          <cell r="G101">
            <v>2</v>
          </cell>
          <cell r="H101">
            <v>8.6999999999999993</v>
          </cell>
          <cell r="I101" t="str">
            <v>FL</v>
          </cell>
          <cell r="J101" t="str">
            <v>LILONGWE</v>
          </cell>
          <cell r="K101">
            <v>6</v>
          </cell>
        </row>
        <row r="102">
          <cell r="A102" t="str">
            <v>RS 601</v>
          </cell>
          <cell r="B102">
            <v>423</v>
          </cell>
          <cell r="C102" t="str">
            <v>C</v>
          </cell>
          <cell r="D102" t="str">
            <v>F</v>
          </cell>
          <cell r="E102" t="str">
            <v>Kambanizithe - Diamphwe River bridge</v>
          </cell>
          <cell r="F102" t="str">
            <v>T366</v>
          </cell>
          <cell r="G102">
            <v>3</v>
          </cell>
          <cell r="H102">
            <v>7.7</v>
          </cell>
          <cell r="I102" t="str">
            <v>FL</v>
          </cell>
          <cell r="J102" t="str">
            <v>LILONGWE</v>
          </cell>
          <cell r="K102">
            <v>6</v>
          </cell>
        </row>
        <row r="103">
          <cell r="A103" t="str">
            <v>RS 598</v>
          </cell>
          <cell r="B103">
            <v>420</v>
          </cell>
          <cell r="C103" t="str">
            <v>C</v>
          </cell>
          <cell r="D103" t="str">
            <v>F</v>
          </cell>
          <cell r="E103" t="str">
            <v>Diamphwe River bridge - Kafere</v>
          </cell>
          <cell r="F103" t="str">
            <v>T366</v>
          </cell>
          <cell r="G103">
            <v>4</v>
          </cell>
          <cell r="H103">
            <v>12.2</v>
          </cell>
          <cell r="I103" t="str">
            <v>FL</v>
          </cell>
          <cell r="J103" t="str">
            <v>DEDZA</v>
          </cell>
          <cell r="K103">
            <v>6</v>
          </cell>
        </row>
        <row r="104">
          <cell r="A104" t="str">
            <v>RS 602</v>
          </cell>
          <cell r="B104">
            <v>424</v>
          </cell>
          <cell r="C104" t="str">
            <v>C</v>
          </cell>
          <cell r="D104" t="str">
            <v>F</v>
          </cell>
          <cell r="E104" t="str">
            <v>Kafere - Dzalanyama</v>
          </cell>
          <cell r="F104" t="str">
            <v>T366</v>
          </cell>
          <cell r="G104">
            <v>5</v>
          </cell>
          <cell r="H104">
            <v>3.3</v>
          </cell>
          <cell r="I104" t="str">
            <v>FL</v>
          </cell>
          <cell r="J104" t="str">
            <v>DEDZA</v>
          </cell>
          <cell r="K104">
            <v>6</v>
          </cell>
        </row>
        <row r="105">
          <cell r="A105" t="str">
            <v>RS 599</v>
          </cell>
          <cell r="B105">
            <v>421</v>
          </cell>
          <cell r="C105" t="str">
            <v>C</v>
          </cell>
          <cell r="D105" t="str">
            <v>F</v>
          </cell>
          <cell r="E105" t="str">
            <v>Dzalanyama - Mtengowagwa</v>
          </cell>
          <cell r="F105" t="str">
            <v>T366</v>
          </cell>
          <cell r="G105">
            <v>6</v>
          </cell>
          <cell r="H105">
            <v>31.3</v>
          </cell>
          <cell r="I105" t="str">
            <v>FL</v>
          </cell>
          <cell r="J105" t="str">
            <v>DEDZA</v>
          </cell>
          <cell r="K105">
            <v>6</v>
          </cell>
        </row>
        <row r="106">
          <cell r="A106" t="str">
            <v>RS 662</v>
          </cell>
          <cell r="B106">
            <v>484</v>
          </cell>
          <cell r="C106" t="str">
            <v>C</v>
          </cell>
          <cell r="D106" t="str">
            <v>F</v>
          </cell>
          <cell r="E106" t="str">
            <v>Mtengowagwa - Mikonde</v>
          </cell>
          <cell r="F106" t="str">
            <v>T366</v>
          </cell>
          <cell r="G106">
            <v>7</v>
          </cell>
          <cell r="H106">
            <v>2.8</v>
          </cell>
          <cell r="I106" t="str">
            <v>FL</v>
          </cell>
          <cell r="J106" t="str">
            <v>DEDZA</v>
          </cell>
          <cell r="K106">
            <v>6</v>
          </cell>
          <cell r="L106" t="str">
            <v>Changed designation from D209 to T366</v>
          </cell>
        </row>
        <row r="107">
          <cell r="A107" t="str">
            <v>RS 600</v>
          </cell>
          <cell r="B107">
            <v>422</v>
          </cell>
          <cell r="C107" t="str">
            <v>C</v>
          </cell>
          <cell r="D107" t="str">
            <v>F</v>
          </cell>
          <cell r="E107" t="str">
            <v>Mikonde - Njonja</v>
          </cell>
          <cell r="F107" t="str">
            <v>T366</v>
          </cell>
          <cell r="G107">
            <v>8</v>
          </cell>
          <cell r="H107">
            <v>6.2</v>
          </cell>
          <cell r="I107" t="str">
            <v>FL</v>
          </cell>
          <cell r="J107" t="str">
            <v>DEDZA</v>
          </cell>
          <cell r="K107">
            <v>6</v>
          </cell>
        </row>
        <row r="108">
          <cell r="A108" t="str">
            <v>RS 668</v>
          </cell>
          <cell r="B108">
            <v>490</v>
          </cell>
          <cell r="C108" t="str">
            <v>C</v>
          </cell>
          <cell r="D108" t="str">
            <v>F</v>
          </cell>
          <cell r="E108" t="str">
            <v>Mbala - Kambanizithe</v>
          </cell>
          <cell r="F108" t="str">
            <v>T367</v>
          </cell>
          <cell r="G108">
            <v>1</v>
          </cell>
          <cell r="H108">
            <v>8.1999999999999993</v>
          </cell>
          <cell r="I108" t="str">
            <v>FL</v>
          </cell>
          <cell r="J108" t="str">
            <v>LILONGWE</v>
          </cell>
          <cell r="K108">
            <v>6</v>
          </cell>
          <cell r="L108" t="str">
            <v>Changed designation from UD to T367.</v>
          </cell>
        </row>
        <row r="109">
          <cell r="A109" t="str">
            <v>RS 605</v>
          </cell>
          <cell r="B109">
            <v>427</v>
          </cell>
          <cell r="C109" t="str">
            <v>C</v>
          </cell>
          <cell r="D109" t="str">
            <v>F</v>
          </cell>
          <cell r="E109" t="str">
            <v>Diamphwe River - Mtengowangwa</v>
          </cell>
          <cell r="F109" t="str">
            <v>T368</v>
          </cell>
          <cell r="G109">
            <v>1</v>
          </cell>
          <cell r="H109">
            <v>18.600000000000001</v>
          </cell>
          <cell r="I109" t="str">
            <v>FL</v>
          </cell>
          <cell r="J109" t="str">
            <v>DEDZA</v>
          </cell>
          <cell r="K109">
            <v>6</v>
          </cell>
        </row>
        <row r="110">
          <cell r="A110" t="str">
            <v>RS 608</v>
          </cell>
          <cell r="B110">
            <v>430</v>
          </cell>
          <cell r="C110" t="str">
            <v>C</v>
          </cell>
          <cell r="D110" t="str">
            <v>F</v>
          </cell>
          <cell r="E110" t="str">
            <v>Chalendewa - Nanjiri River</v>
          </cell>
          <cell r="F110" t="str">
            <v>T369</v>
          </cell>
          <cell r="G110">
            <v>1</v>
          </cell>
          <cell r="H110">
            <v>6.3</v>
          </cell>
          <cell r="I110" t="str">
            <v>FL</v>
          </cell>
          <cell r="J110" t="str">
            <v>LILONGWE</v>
          </cell>
          <cell r="K110">
            <v>6</v>
          </cell>
        </row>
        <row r="111">
          <cell r="A111" t="str">
            <v>RS 607</v>
          </cell>
          <cell r="B111">
            <v>429</v>
          </cell>
          <cell r="C111" t="str">
            <v>C</v>
          </cell>
          <cell r="D111" t="str">
            <v>F</v>
          </cell>
          <cell r="E111" t="str">
            <v>Nanjiri River - Perete</v>
          </cell>
          <cell r="F111" t="str">
            <v>T369</v>
          </cell>
          <cell r="G111">
            <v>2</v>
          </cell>
          <cell r="H111">
            <v>9</v>
          </cell>
          <cell r="I111" t="str">
            <v>FL</v>
          </cell>
          <cell r="J111" t="str">
            <v>LILONGWE</v>
          </cell>
          <cell r="K111">
            <v>6</v>
          </cell>
        </row>
        <row r="112">
          <cell r="A112" t="str">
            <v>RS 606</v>
          </cell>
          <cell r="B112">
            <v>428</v>
          </cell>
          <cell r="C112" t="str">
            <v>C</v>
          </cell>
          <cell r="D112" t="str">
            <v>F</v>
          </cell>
          <cell r="E112" t="str">
            <v>Perete - Chiwoko</v>
          </cell>
          <cell r="F112" t="str">
            <v>T369</v>
          </cell>
          <cell r="G112">
            <v>3</v>
          </cell>
          <cell r="H112">
            <v>5.9</v>
          </cell>
          <cell r="I112" t="str">
            <v>FL</v>
          </cell>
          <cell r="J112" t="str">
            <v>LILONGWE</v>
          </cell>
          <cell r="K112">
            <v>6</v>
          </cell>
        </row>
        <row r="113">
          <cell r="A113" t="str">
            <v>RS 664</v>
          </cell>
          <cell r="B113">
            <v>486</v>
          </cell>
          <cell r="C113" t="str">
            <v>C</v>
          </cell>
          <cell r="D113" t="str">
            <v>F</v>
          </cell>
          <cell r="E113" t="str">
            <v>Kalumba T/Off (junction M1) - Chikhombe</v>
          </cell>
          <cell r="F113" t="str">
            <v>T370</v>
          </cell>
          <cell r="G113">
            <v>1</v>
          </cell>
          <cell r="H113">
            <v>10.5</v>
          </cell>
          <cell r="I113" t="str">
            <v>C</v>
          </cell>
          <cell r="J113" t="str">
            <v>LILONGWE</v>
          </cell>
          <cell r="K113">
            <v>8</v>
          </cell>
          <cell r="L113" t="str">
            <v>Changed designation from D370 to T370</v>
          </cell>
        </row>
        <row r="114">
          <cell r="A114" t="str">
            <v>RS 665</v>
          </cell>
          <cell r="B114">
            <v>487</v>
          </cell>
          <cell r="C114" t="str">
            <v>C</v>
          </cell>
          <cell r="D114" t="str">
            <v>F</v>
          </cell>
          <cell r="E114" t="str">
            <v>Chikhombe - Chiwoko</v>
          </cell>
          <cell r="F114" t="str">
            <v>T370</v>
          </cell>
          <cell r="G114">
            <v>2</v>
          </cell>
          <cell r="H114">
            <v>10.4</v>
          </cell>
          <cell r="I114" t="str">
            <v>C</v>
          </cell>
          <cell r="J114" t="str">
            <v>LILONGWE</v>
          </cell>
          <cell r="K114">
            <v>8</v>
          </cell>
          <cell r="L114" t="str">
            <v>Changed designation from D370 to T370</v>
          </cell>
        </row>
        <row r="115">
          <cell r="A115" t="str">
            <v>RS 609</v>
          </cell>
          <cell r="B115">
            <v>431</v>
          </cell>
          <cell r="C115" t="str">
            <v>C</v>
          </cell>
          <cell r="D115" t="str">
            <v>F</v>
          </cell>
          <cell r="E115" t="str">
            <v>Chiwoko - Chisendera</v>
          </cell>
          <cell r="F115" t="str">
            <v>T370</v>
          </cell>
          <cell r="G115">
            <v>3</v>
          </cell>
          <cell r="H115">
            <v>8</v>
          </cell>
          <cell r="I115" t="str">
            <v>FL</v>
          </cell>
          <cell r="J115" t="str">
            <v>LILONGWE</v>
          </cell>
          <cell r="K115">
            <v>6</v>
          </cell>
        </row>
        <row r="116">
          <cell r="A116" t="str">
            <v>RS 614</v>
          </cell>
          <cell r="B116">
            <v>436</v>
          </cell>
          <cell r="C116" t="str">
            <v>C</v>
          </cell>
          <cell r="D116" t="str">
            <v>F</v>
          </cell>
          <cell r="E116" t="str">
            <v>junction M1 - Kakolo</v>
          </cell>
          <cell r="F116" t="str">
            <v>T372</v>
          </cell>
          <cell r="G116">
            <v>1</v>
          </cell>
          <cell r="H116">
            <v>7.7</v>
          </cell>
          <cell r="I116" t="str">
            <v>FL</v>
          </cell>
          <cell r="J116" t="str">
            <v>DEDZA</v>
          </cell>
          <cell r="K116">
            <v>6</v>
          </cell>
        </row>
        <row r="117">
          <cell r="A117" t="str">
            <v>RS 616</v>
          </cell>
          <cell r="B117">
            <v>438</v>
          </cell>
          <cell r="C117" t="str">
            <v>C</v>
          </cell>
          <cell r="D117" t="str">
            <v>F</v>
          </cell>
          <cell r="E117" t="str">
            <v>Kakolo - Nkhonga</v>
          </cell>
          <cell r="F117" t="str">
            <v>T372</v>
          </cell>
          <cell r="G117">
            <v>2</v>
          </cell>
          <cell r="H117">
            <v>5.4</v>
          </cell>
          <cell r="I117" t="str">
            <v>FL</v>
          </cell>
          <cell r="J117" t="str">
            <v>DEDZA</v>
          </cell>
          <cell r="K117">
            <v>6</v>
          </cell>
        </row>
        <row r="118">
          <cell r="A118" t="str">
            <v>RS 610</v>
          </cell>
          <cell r="B118">
            <v>432</v>
          </cell>
          <cell r="C118" t="str">
            <v>C</v>
          </cell>
          <cell r="D118" t="str">
            <v>F</v>
          </cell>
          <cell r="E118" t="str">
            <v>Mpatamilonde - Mpalale</v>
          </cell>
          <cell r="F118" t="str">
            <v>T372</v>
          </cell>
          <cell r="G118">
            <v>3</v>
          </cell>
          <cell r="H118">
            <v>20.3</v>
          </cell>
          <cell r="I118" t="str">
            <v>H</v>
          </cell>
          <cell r="J118" t="str">
            <v>DEDZA</v>
          </cell>
          <cell r="K118">
            <v>6</v>
          </cell>
        </row>
        <row r="119">
          <cell r="A119" t="str">
            <v>RS 612</v>
          </cell>
          <cell r="B119">
            <v>434</v>
          </cell>
          <cell r="C119" t="str">
            <v>C</v>
          </cell>
          <cell r="D119" t="str">
            <v>F</v>
          </cell>
          <cell r="E119" t="str">
            <v>Mpalale - Dedza</v>
          </cell>
          <cell r="F119" t="str">
            <v>T372</v>
          </cell>
          <cell r="G119">
            <v>4</v>
          </cell>
          <cell r="H119">
            <v>7.5</v>
          </cell>
          <cell r="I119" t="str">
            <v>H</v>
          </cell>
          <cell r="J119" t="str">
            <v>DEDZA</v>
          </cell>
          <cell r="K119">
            <v>6</v>
          </cell>
        </row>
        <row r="120">
          <cell r="A120" t="str">
            <v>RS 265</v>
          </cell>
          <cell r="B120">
            <v>87</v>
          </cell>
          <cell r="C120" t="str">
            <v>C</v>
          </cell>
          <cell r="D120" t="str">
            <v>F</v>
          </cell>
          <cell r="E120" t="str">
            <v>Chamadenga - Katete River</v>
          </cell>
          <cell r="F120" t="str">
            <v>T373</v>
          </cell>
          <cell r="G120">
            <v>1</v>
          </cell>
          <cell r="H120">
            <v>6.3</v>
          </cell>
          <cell r="I120" t="str">
            <v>FL</v>
          </cell>
          <cell r="J120" t="str">
            <v>LILONGWE</v>
          </cell>
          <cell r="K120">
            <v>6</v>
          </cell>
          <cell r="L120" t="str">
            <v>Changed designation from S121 to T373</v>
          </cell>
        </row>
        <row r="121">
          <cell r="A121" t="str">
            <v>RS 266</v>
          </cell>
          <cell r="B121">
            <v>88</v>
          </cell>
          <cell r="C121" t="str">
            <v>C</v>
          </cell>
          <cell r="D121" t="str">
            <v>F</v>
          </cell>
          <cell r="E121" t="str">
            <v>Katete River - Linthipe River Bridge</v>
          </cell>
          <cell r="F121" t="str">
            <v>T373</v>
          </cell>
          <cell r="G121">
            <v>2</v>
          </cell>
          <cell r="H121">
            <v>2.8</v>
          </cell>
          <cell r="I121" t="str">
            <v>R</v>
          </cell>
          <cell r="J121" t="str">
            <v>LILONGWE</v>
          </cell>
          <cell r="K121">
            <v>6</v>
          </cell>
          <cell r="L121" t="str">
            <v>Changed designation from S121 to T373</v>
          </cell>
        </row>
        <row r="122">
          <cell r="A122" t="str">
            <v>RS 619</v>
          </cell>
          <cell r="B122">
            <v>441</v>
          </cell>
          <cell r="C122" t="str">
            <v>C</v>
          </cell>
          <cell r="D122" t="str">
            <v>F</v>
          </cell>
          <cell r="E122" t="str">
            <v>Linthipe River River - Livuwadzi River (North)</v>
          </cell>
          <cell r="F122" t="str">
            <v>T373</v>
          </cell>
          <cell r="G122">
            <v>3</v>
          </cell>
          <cell r="H122">
            <v>5.6</v>
          </cell>
          <cell r="I122" t="str">
            <v>FL</v>
          </cell>
          <cell r="J122" t="str">
            <v>DEDZA</v>
          </cell>
          <cell r="K122">
            <v>6</v>
          </cell>
        </row>
        <row r="123">
          <cell r="A123" t="str">
            <v>RS 620</v>
          </cell>
          <cell r="B123">
            <v>442</v>
          </cell>
          <cell r="C123" t="str">
            <v>C</v>
          </cell>
          <cell r="D123" t="str">
            <v>F</v>
          </cell>
          <cell r="E123" t="str">
            <v>Livuwadzi River (North) - Chilanga</v>
          </cell>
          <cell r="F123" t="str">
            <v>T373</v>
          </cell>
          <cell r="G123">
            <v>4</v>
          </cell>
          <cell r="H123">
            <v>4.7</v>
          </cell>
          <cell r="I123" t="str">
            <v>FL</v>
          </cell>
          <cell r="J123" t="str">
            <v>DEDZA</v>
          </cell>
          <cell r="K123">
            <v>6</v>
          </cell>
        </row>
        <row r="124">
          <cell r="A124" t="str">
            <v>RS 618</v>
          </cell>
          <cell r="B124">
            <v>440</v>
          </cell>
          <cell r="C124" t="str">
            <v>C</v>
          </cell>
          <cell r="D124" t="str">
            <v>F</v>
          </cell>
          <cell r="E124" t="str">
            <v>Nkhonga - Livuwadzi river (South)</v>
          </cell>
          <cell r="F124" t="str">
            <v>T373</v>
          </cell>
          <cell r="G124">
            <v>5</v>
          </cell>
          <cell r="H124">
            <v>5.7</v>
          </cell>
          <cell r="I124" t="str">
            <v>R</v>
          </cell>
          <cell r="J124" t="str">
            <v>DEDZA</v>
          </cell>
          <cell r="K124">
            <v>6</v>
          </cell>
        </row>
        <row r="125">
          <cell r="A125" t="str">
            <v>RS 617</v>
          </cell>
          <cell r="B125">
            <v>439</v>
          </cell>
          <cell r="C125" t="str">
            <v>C</v>
          </cell>
          <cell r="D125" t="str">
            <v>F</v>
          </cell>
          <cell r="E125" t="str">
            <v>Kapesi (junction M1) - Mlunduni</v>
          </cell>
          <cell r="F125" t="str">
            <v>T374</v>
          </cell>
          <cell r="G125">
            <v>1</v>
          </cell>
          <cell r="H125">
            <v>9.1999999999999993</v>
          </cell>
          <cell r="I125" t="str">
            <v>R</v>
          </cell>
          <cell r="J125" t="str">
            <v>DEDZA</v>
          </cell>
          <cell r="K125">
            <v>6</v>
          </cell>
          <cell r="L125" t="str">
            <v>Changed designation from D226 to T374</v>
          </cell>
        </row>
        <row r="126">
          <cell r="A126" t="str">
            <v>RS 627</v>
          </cell>
          <cell r="B126">
            <v>449</v>
          </cell>
          <cell r="C126" t="str">
            <v>C</v>
          </cell>
          <cell r="D126" t="str">
            <v>F</v>
          </cell>
          <cell r="E126" t="str">
            <v>Mlunduni - Namilulu</v>
          </cell>
          <cell r="F126" t="str">
            <v>T374</v>
          </cell>
          <cell r="G126">
            <v>2</v>
          </cell>
          <cell r="H126">
            <v>4.5</v>
          </cell>
          <cell r="I126" t="str">
            <v>R</v>
          </cell>
          <cell r="J126" t="str">
            <v>DEDZA</v>
          </cell>
          <cell r="K126">
            <v>6</v>
          </cell>
        </row>
        <row r="127">
          <cell r="A127" t="str">
            <v>RS 622</v>
          </cell>
          <cell r="B127">
            <v>444</v>
          </cell>
          <cell r="C127" t="str">
            <v>C</v>
          </cell>
          <cell r="D127" t="str">
            <v>F</v>
          </cell>
          <cell r="E127" t="str">
            <v>Namilulu - Kumayani</v>
          </cell>
          <cell r="F127" t="str">
            <v>T374</v>
          </cell>
          <cell r="G127">
            <v>3</v>
          </cell>
          <cell r="H127">
            <v>10.199999999999999</v>
          </cell>
          <cell r="I127" t="str">
            <v>H</v>
          </cell>
          <cell r="J127" t="str">
            <v>DEDZA</v>
          </cell>
          <cell r="K127">
            <v>6</v>
          </cell>
        </row>
        <row r="128">
          <cell r="A128" t="str">
            <v>RS 623</v>
          </cell>
          <cell r="B128">
            <v>445</v>
          </cell>
          <cell r="C128" t="str">
            <v>C</v>
          </cell>
          <cell r="D128" t="str">
            <v>F</v>
          </cell>
          <cell r="E128" t="str">
            <v>Kumayani - Tembwe</v>
          </cell>
          <cell r="F128" t="str">
            <v>T374</v>
          </cell>
          <cell r="G128">
            <v>4</v>
          </cell>
          <cell r="H128">
            <v>2.2000000000000002</v>
          </cell>
          <cell r="I128" t="str">
            <v>M</v>
          </cell>
          <cell r="J128" t="str">
            <v>DEDZA</v>
          </cell>
          <cell r="K128">
            <v>6</v>
          </cell>
        </row>
        <row r="129">
          <cell r="A129" t="str">
            <v>RS 626</v>
          </cell>
          <cell r="B129">
            <v>448</v>
          </cell>
          <cell r="C129" t="str">
            <v>C</v>
          </cell>
          <cell r="D129" t="str">
            <v>F</v>
          </cell>
          <cell r="E129" t="str">
            <v>Tembwe - Mlulu River</v>
          </cell>
          <cell r="F129" t="str">
            <v>T374</v>
          </cell>
          <cell r="G129">
            <v>5</v>
          </cell>
          <cell r="H129">
            <v>5.6</v>
          </cell>
          <cell r="I129" t="str">
            <v>M</v>
          </cell>
          <cell r="J129" t="str">
            <v>DEDZA</v>
          </cell>
          <cell r="K129">
            <v>6</v>
          </cell>
        </row>
        <row r="130">
          <cell r="A130" t="str">
            <v>RS 624</v>
          </cell>
          <cell r="B130">
            <v>446</v>
          </cell>
          <cell r="C130" t="str">
            <v>C</v>
          </cell>
          <cell r="D130" t="str">
            <v>F</v>
          </cell>
          <cell r="E130" t="str">
            <v>Mlulu River - Kuntawanga</v>
          </cell>
          <cell r="F130" t="str">
            <v>T374</v>
          </cell>
          <cell r="G130">
            <v>6</v>
          </cell>
          <cell r="H130">
            <v>6.7</v>
          </cell>
          <cell r="I130" t="str">
            <v>H</v>
          </cell>
          <cell r="J130" t="str">
            <v>DEDZA</v>
          </cell>
          <cell r="K130">
            <v>6</v>
          </cell>
        </row>
        <row r="131">
          <cell r="A131" t="str">
            <v>RS 621</v>
          </cell>
          <cell r="B131">
            <v>443</v>
          </cell>
          <cell r="C131" t="str">
            <v>C</v>
          </cell>
          <cell r="D131" t="str">
            <v>F</v>
          </cell>
          <cell r="E131" t="str">
            <v>Kuntawanga - Mayani</v>
          </cell>
          <cell r="F131" t="str">
            <v>T374</v>
          </cell>
          <cell r="G131">
            <v>7</v>
          </cell>
          <cell r="H131">
            <v>3.6</v>
          </cell>
          <cell r="I131" t="str">
            <v>FL</v>
          </cell>
          <cell r="J131" t="str">
            <v>DEDZA</v>
          </cell>
          <cell r="K131">
            <v>6</v>
          </cell>
        </row>
        <row r="132">
          <cell r="A132" t="str">
            <v>RS 631</v>
          </cell>
          <cell r="B132">
            <v>453</v>
          </cell>
          <cell r="C132" t="str">
            <v>C</v>
          </cell>
          <cell r="D132" t="str">
            <v>F</v>
          </cell>
          <cell r="E132" t="str">
            <v>Linthipe River Bridge- Chaseta</v>
          </cell>
          <cell r="F132" t="str">
            <v>T375</v>
          </cell>
          <cell r="G132">
            <v>1</v>
          </cell>
          <cell r="H132">
            <v>12.3</v>
          </cell>
          <cell r="I132" t="str">
            <v>H</v>
          </cell>
          <cell r="J132" t="str">
            <v>SALIMA</v>
          </cell>
          <cell r="K132">
            <v>6</v>
          </cell>
        </row>
        <row r="133">
          <cell r="A133" t="str">
            <v>RS 629</v>
          </cell>
          <cell r="B133">
            <v>451</v>
          </cell>
          <cell r="C133" t="str">
            <v>C</v>
          </cell>
          <cell r="D133" t="str">
            <v>F</v>
          </cell>
          <cell r="E133" t="str">
            <v>Chaseta - Mponde</v>
          </cell>
          <cell r="F133" t="str">
            <v>T375</v>
          </cell>
          <cell r="G133">
            <v>2</v>
          </cell>
          <cell r="H133">
            <v>11</v>
          </cell>
          <cell r="I133" t="str">
            <v>M</v>
          </cell>
          <cell r="J133" t="str">
            <v>DEDZA</v>
          </cell>
          <cell r="K133">
            <v>6</v>
          </cell>
        </row>
        <row r="134">
          <cell r="A134" t="str">
            <v>RS 632</v>
          </cell>
          <cell r="B134">
            <v>454</v>
          </cell>
          <cell r="C134" t="str">
            <v>C</v>
          </cell>
          <cell r="D134" t="str">
            <v>F</v>
          </cell>
          <cell r="E134" t="str">
            <v>Mponde - Gwengwe</v>
          </cell>
          <cell r="F134" t="str">
            <v>T375</v>
          </cell>
          <cell r="G134">
            <v>3</v>
          </cell>
          <cell r="H134">
            <v>8</v>
          </cell>
          <cell r="I134" t="str">
            <v>R</v>
          </cell>
          <cell r="J134" t="str">
            <v>DEDZA</v>
          </cell>
          <cell r="K134">
            <v>6</v>
          </cell>
        </row>
        <row r="135">
          <cell r="A135" t="str">
            <v>RS 628</v>
          </cell>
          <cell r="B135">
            <v>450</v>
          </cell>
          <cell r="C135" t="str">
            <v>C</v>
          </cell>
          <cell r="D135" t="str">
            <v>F</v>
          </cell>
          <cell r="E135" t="str">
            <v>Gwengwe - Ngombe</v>
          </cell>
          <cell r="F135" t="str">
            <v>T375</v>
          </cell>
          <cell r="G135">
            <v>4</v>
          </cell>
          <cell r="H135">
            <v>3.9</v>
          </cell>
          <cell r="I135" t="str">
            <v>R</v>
          </cell>
          <cell r="J135" t="str">
            <v>DEDZA</v>
          </cell>
          <cell r="K135">
            <v>6</v>
          </cell>
        </row>
        <row r="136">
          <cell r="A136" t="str">
            <v>RS 630</v>
          </cell>
          <cell r="B136">
            <v>452</v>
          </cell>
          <cell r="C136" t="str">
            <v>C</v>
          </cell>
          <cell r="D136" t="str">
            <v>F</v>
          </cell>
          <cell r="E136" t="str">
            <v>Ngombe - Mayani</v>
          </cell>
          <cell r="F136" t="str">
            <v>T375</v>
          </cell>
          <cell r="G136">
            <v>5</v>
          </cell>
          <cell r="H136">
            <v>4.8</v>
          </cell>
          <cell r="I136" t="str">
            <v>R</v>
          </cell>
          <cell r="J136" t="str">
            <v>DEDZA</v>
          </cell>
          <cell r="K136">
            <v>6</v>
          </cell>
        </row>
        <row r="137">
          <cell r="A137" t="str">
            <v>RS 625</v>
          </cell>
          <cell r="B137">
            <v>447</v>
          </cell>
          <cell r="C137" t="str">
            <v>C</v>
          </cell>
          <cell r="D137" t="str">
            <v>F</v>
          </cell>
          <cell r="E137" t="str">
            <v>Mayani - Livuwadzi River</v>
          </cell>
          <cell r="F137" t="str">
            <v>T375</v>
          </cell>
          <cell r="G137">
            <v>6</v>
          </cell>
          <cell r="H137">
            <v>9.9</v>
          </cell>
          <cell r="I137" t="str">
            <v>FL</v>
          </cell>
          <cell r="J137" t="str">
            <v>DEDZA</v>
          </cell>
          <cell r="K137">
            <v>6</v>
          </cell>
          <cell r="L137" t="str">
            <v>Changed designation from T374 to T375</v>
          </cell>
        </row>
        <row r="138">
          <cell r="A138" t="str">
            <v>RS 613</v>
          </cell>
          <cell r="B138">
            <v>435</v>
          </cell>
          <cell r="C138" t="str">
            <v>C</v>
          </cell>
          <cell r="D138" t="str">
            <v>F</v>
          </cell>
          <cell r="E138" t="str">
            <v>Bembeke turnoff (junction M1) - Bembeke</v>
          </cell>
          <cell r="F138" t="str">
            <v>T376</v>
          </cell>
          <cell r="G138">
            <v>1</v>
          </cell>
          <cell r="H138">
            <v>9.8000000000000007</v>
          </cell>
          <cell r="I138" t="str">
            <v>R</v>
          </cell>
          <cell r="J138" t="str">
            <v>DEDZA</v>
          </cell>
          <cell r="K138">
            <v>7</v>
          </cell>
          <cell r="L138" t="str">
            <v>Changed designation from T372 to T376</v>
          </cell>
        </row>
        <row r="139">
          <cell r="A139" t="str">
            <v>RS 615</v>
          </cell>
          <cell r="B139">
            <v>437</v>
          </cell>
          <cell r="C139" t="str">
            <v>C</v>
          </cell>
          <cell r="D139" t="str">
            <v>F</v>
          </cell>
          <cell r="E139" t="str">
            <v>Bembeke - Chinkwita</v>
          </cell>
          <cell r="F139" t="str">
            <v>T376</v>
          </cell>
          <cell r="G139">
            <v>2</v>
          </cell>
          <cell r="H139">
            <v>4.5</v>
          </cell>
          <cell r="I139" t="str">
            <v>R</v>
          </cell>
          <cell r="J139" t="str">
            <v>DEDZA</v>
          </cell>
          <cell r="K139">
            <v>7</v>
          </cell>
          <cell r="L139" t="str">
            <v>Changed designation from T372 to T376</v>
          </cell>
        </row>
        <row r="140">
          <cell r="A140" t="str">
            <v>RS 674</v>
          </cell>
          <cell r="B140">
            <v>496</v>
          </cell>
          <cell r="C140" t="str">
            <v>S</v>
          </cell>
          <cell r="D140" t="str">
            <v>F</v>
          </cell>
          <cell r="E140" t="str">
            <v>Nsandu - Chimphamba</v>
          </cell>
          <cell r="F140" t="str">
            <v>T379</v>
          </cell>
          <cell r="G140">
            <v>1</v>
          </cell>
          <cell r="H140">
            <v>3.8</v>
          </cell>
          <cell r="I140" t="str">
            <v>R</v>
          </cell>
          <cell r="J140" t="str">
            <v>MANGOCHI</v>
          </cell>
          <cell r="K140">
            <v>7</v>
          </cell>
          <cell r="L140" t="str">
            <v>Changed designation from T378 to T379</v>
          </cell>
        </row>
        <row r="141">
          <cell r="A141" t="str">
            <v>RS 795</v>
          </cell>
          <cell r="B141">
            <v>617</v>
          </cell>
          <cell r="C141" t="str">
            <v>S</v>
          </cell>
          <cell r="D141" t="str">
            <v>F</v>
          </cell>
          <cell r="E141" t="str">
            <v>Chimphamba - Malembo</v>
          </cell>
          <cell r="F141" t="str">
            <v>T379</v>
          </cell>
          <cell r="G141">
            <v>2</v>
          </cell>
          <cell r="H141">
            <v>19</v>
          </cell>
          <cell r="I141" t="str">
            <v>FL</v>
          </cell>
          <cell r="J141" t="str">
            <v>MANGOCHI</v>
          </cell>
          <cell r="K141">
            <v>7</v>
          </cell>
          <cell r="L141" t="str">
            <v>Changed designation from D231 to T379</v>
          </cell>
        </row>
        <row r="142">
          <cell r="A142" t="str">
            <v>RS 796</v>
          </cell>
          <cell r="B142">
            <v>618</v>
          </cell>
          <cell r="C142" t="str">
            <v>S</v>
          </cell>
          <cell r="D142" t="str">
            <v>F</v>
          </cell>
          <cell r="E142" t="str">
            <v>Malembo - Kuchilipa</v>
          </cell>
          <cell r="F142" t="str">
            <v>T379</v>
          </cell>
          <cell r="G142">
            <v>3</v>
          </cell>
          <cell r="H142">
            <v>2.6</v>
          </cell>
          <cell r="I142" t="str">
            <v>FL</v>
          </cell>
          <cell r="J142" t="str">
            <v>MANGOCHI</v>
          </cell>
          <cell r="K142">
            <v>7</v>
          </cell>
          <cell r="L142" t="str">
            <v>Changed designation from D231 to T379</v>
          </cell>
        </row>
        <row r="143">
          <cell r="A143" t="str">
            <v>RS 634</v>
          </cell>
          <cell r="B143">
            <v>456</v>
          </cell>
          <cell r="C143" t="str">
            <v>C</v>
          </cell>
          <cell r="D143" t="str">
            <v>F</v>
          </cell>
          <cell r="E143" t="str">
            <v>Bemvu - Thumbi River</v>
          </cell>
          <cell r="F143" t="str">
            <v>T380</v>
          </cell>
          <cell r="G143">
            <v>1</v>
          </cell>
          <cell r="H143">
            <v>8.3000000000000007</v>
          </cell>
          <cell r="I143" t="str">
            <v>R</v>
          </cell>
          <cell r="J143" t="str">
            <v>NTCHEU</v>
          </cell>
          <cell r="K143">
            <v>8</v>
          </cell>
        </row>
        <row r="144">
          <cell r="A144" t="str">
            <v>RS 633</v>
          </cell>
          <cell r="B144">
            <v>455</v>
          </cell>
          <cell r="C144" t="str">
            <v>C</v>
          </cell>
          <cell r="D144" t="str">
            <v>F</v>
          </cell>
          <cell r="E144" t="str">
            <v>Thumbi River - Matale</v>
          </cell>
          <cell r="F144" t="str">
            <v>T380</v>
          </cell>
          <cell r="G144">
            <v>2</v>
          </cell>
          <cell r="H144">
            <v>12.6</v>
          </cell>
          <cell r="I144" t="str">
            <v>R</v>
          </cell>
          <cell r="J144" t="str">
            <v>NTCHEU</v>
          </cell>
          <cell r="K144">
            <v>8</v>
          </cell>
        </row>
        <row r="145">
          <cell r="A145" t="str">
            <v>RS 677</v>
          </cell>
          <cell r="B145">
            <v>499</v>
          </cell>
          <cell r="C145" t="str">
            <v>S</v>
          </cell>
          <cell r="D145" t="str">
            <v>F</v>
          </cell>
          <cell r="E145" t="str">
            <v>Chamba - Kungwa River</v>
          </cell>
          <cell r="F145" t="str">
            <v>T381</v>
          </cell>
          <cell r="G145">
            <v>1</v>
          </cell>
          <cell r="H145">
            <v>23.8</v>
          </cell>
          <cell r="I145" t="str">
            <v>FL</v>
          </cell>
          <cell r="J145" t="str">
            <v>MANGOCHI</v>
          </cell>
          <cell r="K145">
            <v>7</v>
          </cell>
        </row>
        <row r="146">
          <cell r="A146" t="str">
            <v>RS 676</v>
          </cell>
          <cell r="B146">
            <v>498</v>
          </cell>
          <cell r="C146" t="str">
            <v>S</v>
          </cell>
          <cell r="D146" t="str">
            <v>F</v>
          </cell>
          <cell r="E146" t="str">
            <v>Kungira River - Nsonde</v>
          </cell>
          <cell r="F146" t="str">
            <v>T381</v>
          </cell>
          <cell r="G146">
            <v>2</v>
          </cell>
          <cell r="H146">
            <v>19.3</v>
          </cell>
          <cell r="I146" t="str">
            <v>R</v>
          </cell>
          <cell r="J146" t="str">
            <v>MANGOCHI &amp; MACHINGA</v>
          </cell>
          <cell r="K146">
            <v>8</v>
          </cell>
        </row>
        <row r="147">
          <cell r="A147" t="str">
            <v>RS 794</v>
          </cell>
          <cell r="B147">
            <v>616</v>
          </cell>
          <cell r="C147" t="str">
            <v>S</v>
          </cell>
          <cell r="D147" t="str">
            <v>F</v>
          </cell>
          <cell r="E147" t="str">
            <v>Nsonde - Kapire</v>
          </cell>
          <cell r="F147" t="str">
            <v>T381</v>
          </cell>
          <cell r="G147">
            <v>3</v>
          </cell>
          <cell r="H147">
            <v>14.7</v>
          </cell>
          <cell r="I147" t="str">
            <v>H</v>
          </cell>
          <cell r="J147" t="str">
            <v>MANGOCHI</v>
          </cell>
          <cell r="K147">
            <v>8</v>
          </cell>
          <cell r="L147" t="str">
            <v>Changed designation from D226 to T381</v>
          </cell>
        </row>
        <row r="148">
          <cell r="A148" t="str">
            <v>RS 673</v>
          </cell>
          <cell r="B148">
            <v>495</v>
          </cell>
          <cell r="C148" t="str">
            <v>S</v>
          </cell>
          <cell r="D148" t="str">
            <v>F</v>
          </cell>
          <cell r="E148" t="str">
            <v>Kapire - Mbela (junction S133)</v>
          </cell>
          <cell r="F148" t="str">
            <v>T381</v>
          </cell>
          <cell r="G148">
            <v>4</v>
          </cell>
          <cell r="H148">
            <v>16.5</v>
          </cell>
          <cell r="I148" t="str">
            <v>H</v>
          </cell>
          <cell r="J148" t="str">
            <v>MACHINGA</v>
          </cell>
          <cell r="K148">
            <v>8</v>
          </cell>
          <cell r="L148" t="str">
            <v>Changed designation from S133  to T381</v>
          </cell>
        </row>
        <row r="149">
          <cell r="A149" t="str">
            <v>RS 675</v>
          </cell>
          <cell r="B149">
            <v>497</v>
          </cell>
          <cell r="C149" t="str">
            <v>S</v>
          </cell>
          <cell r="D149" t="str">
            <v>F</v>
          </cell>
          <cell r="E149" t="str">
            <v xml:space="preserve"> Chantulo (junction M10) - Bwanje </v>
          </cell>
          <cell r="F149" t="str">
            <v>T382</v>
          </cell>
          <cell r="G149">
            <v>1</v>
          </cell>
          <cell r="H149">
            <v>17.899999999999999</v>
          </cell>
          <cell r="I149" t="str">
            <v>FL</v>
          </cell>
          <cell r="J149" t="str">
            <v>MANGOCHI</v>
          </cell>
          <cell r="K149">
            <v>7</v>
          </cell>
          <cell r="L149" t="str">
            <v>Changed designation from T381 toT382</v>
          </cell>
        </row>
        <row r="150">
          <cell r="A150" t="str">
            <v>RS 635</v>
          </cell>
          <cell r="B150">
            <v>457</v>
          </cell>
          <cell r="C150" t="str">
            <v>C</v>
          </cell>
          <cell r="D150" t="str">
            <v>F</v>
          </cell>
          <cell r="E150" t="str">
            <v>Namwiri - Kasinje (junction M5)</v>
          </cell>
          <cell r="F150" t="str">
            <v>T382</v>
          </cell>
          <cell r="G150">
            <v>2</v>
          </cell>
          <cell r="H150">
            <v>14.4</v>
          </cell>
          <cell r="I150" t="str">
            <v>FL</v>
          </cell>
          <cell r="J150" t="str">
            <v>NTCHEU</v>
          </cell>
          <cell r="K150">
            <v>8</v>
          </cell>
          <cell r="L150" t="str">
            <v>Changed designation from T381 toT382</v>
          </cell>
        </row>
        <row r="151">
          <cell r="A151" t="str">
            <v>RS 637</v>
          </cell>
          <cell r="B151">
            <v>459</v>
          </cell>
          <cell r="C151" t="str">
            <v>C</v>
          </cell>
          <cell r="D151" t="str">
            <v>F</v>
          </cell>
          <cell r="E151" t="str">
            <v>Khwekhwelele (junction (S127) - Nkhulo</v>
          </cell>
          <cell r="F151" t="str">
            <v>T383</v>
          </cell>
          <cell r="G151">
            <v>1</v>
          </cell>
          <cell r="H151">
            <v>12.2</v>
          </cell>
          <cell r="I151" t="str">
            <v>R</v>
          </cell>
          <cell r="J151" t="str">
            <v>NTCHEU</v>
          </cell>
          <cell r="K151">
            <v>8</v>
          </cell>
        </row>
        <row r="152">
          <cell r="A152" t="str">
            <v>RS 636</v>
          </cell>
          <cell r="B152">
            <v>458</v>
          </cell>
          <cell r="C152" t="str">
            <v>C</v>
          </cell>
          <cell r="D152" t="str">
            <v>F</v>
          </cell>
          <cell r="E152" t="str">
            <v>Nkhulo - Musso</v>
          </cell>
          <cell r="F152" t="str">
            <v>T383</v>
          </cell>
          <cell r="G152">
            <v>2</v>
          </cell>
          <cell r="H152">
            <v>6.9</v>
          </cell>
          <cell r="I152" t="str">
            <v>R</v>
          </cell>
          <cell r="J152" t="str">
            <v>NTCHEU</v>
          </cell>
          <cell r="K152">
            <v>8</v>
          </cell>
        </row>
        <row r="153">
          <cell r="A153" t="str">
            <v>RS 638</v>
          </cell>
          <cell r="B153">
            <v>460</v>
          </cell>
          <cell r="C153" t="str">
            <v>C</v>
          </cell>
          <cell r="D153" t="str">
            <v>F</v>
          </cell>
          <cell r="E153" t="str">
            <v>Musso - Kandeu (junction S134)</v>
          </cell>
          <cell r="F153" t="str">
            <v>T383</v>
          </cell>
          <cell r="G153">
            <v>3</v>
          </cell>
          <cell r="H153">
            <v>4.5</v>
          </cell>
          <cell r="I153" t="str">
            <v>R</v>
          </cell>
          <cell r="J153" t="str">
            <v>NTCHEU</v>
          </cell>
          <cell r="K153">
            <v>8</v>
          </cell>
        </row>
        <row r="154">
          <cell r="A154" t="str">
            <v>RS 641</v>
          </cell>
          <cell r="B154">
            <v>463</v>
          </cell>
          <cell r="C154" t="str">
            <v>C</v>
          </cell>
          <cell r="D154" t="str">
            <v>F</v>
          </cell>
          <cell r="E154" t="str">
            <v>Bilila (junction M5) - Linengwe River</v>
          </cell>
          <cell r="F154" t="str">
            <v>T384</v>
          </cell>
          <cell r="G154">
            <v>1</v>
          </cell>
          <cell r="H154">
            <v>5</v>
          </cell>
          <cell r="I154" t="str">
            <v>FL</v>
          </cell>
          <cell r="J154" t="str">
            <v>NTCHEU</v>
          </cell>
          <cell r="K154">
            <v>8</v>
          </cell>
        </row>
        <row r="155">
          <cell r="A155" t="str">
            <v>RS 643</v>
          </cell>
          <cell r="B155">
            <v>465</v>
          </cell>
          <cell r="C155" t="str">
            <v>C</v>
          </cell>
          <cell r="D155" t="str">
            <v>F</v>
          </cell>
          <cell r="E155" t="str">
            <v>Linengwe River - Njereza</v>
          </cell>
          <cell r="F155" t="str">
            <v>T384</v>
          </cell>
          <cell r="G155">
            <v>2</v>
          </cell>
          <cell r="H155">
            <v>6.8</v>
          </cell>
          <cell r="I155" t="str">
            <v>FL</v>
          </cell>
          <cell r="J155" t="str">
            <v>NTCHEU</v>
          </cell>
          <cell r="K155">
            <v>8</v>
          </cell>
        </row>
        <row r="156">
          <cell r="A156" t="str">
            <v>RS 645</v>
          </cell>
          <cell r="B156">
            <v>467</v>
          </cell>
          <cell r="C156" t="str">
            <v>C</v>
          </cell>
          <cell r="D156" t="str">
            <v>F</v>
          </cell>
          <cell r="E156" t="str">
            <v>Njereza - Chauya</v>
          </cell>
          <cell r="F156" t="str">
            <v>T384</v>
          </cell>
          <cell r="G156">
            <v>3</v>
          </cell>
          <cell r="H156">
            <v>4.9000000000000004</v>
          </cell>
          <cell r="I156" t="str">
            <v>R</v>
          </cell>
          <cell r="J156" t="str">
            <v>NTCHEU</v>
          </cell>
          <cell r="K156">
            <v>8</v>
          </cell>
        </row>
        <row r="157">
          <cell r="A157" t="str">
            <v>RS 640</v>
          </cell>
          <cell r="B157">
            <v>462</v>
          </cell>
          <cell r="C157" t="str">
            <v>C</v>
          </cell>
          <cell r="D157" t="str">
            <v>F</v>
          </cell>
          <cell r="E157" t="str">
            <v>Chauya - Chirigwalo</v>
          </cell>
          <cell r="F157" t="str">
            <v>T384</v>
          </cell>
          <cell r="G157">
            <v>4</v>
          </cell>
          <cell r="H157">
            <v>8.8000000000000007</v>
          </cell>
          <cell r="I157" t="str">
            <v>R</v>
          </cell>
          <cell r="J157" t="str">
            <v>NTCHEU</v>
          </cell>
          <cell r="K157">
            <v>8</v>
          </cell>
        </row>
        <row r="158">
          <cell r="A158" t="str">
            <v>RS 639</v>
          </cell>
          <cell r="B158">
            <v>461</v>
          </cell>
          <cell r="C158" t="str">
            <v>C</v>
          </cell>
          <cell r="D158" t="str">
            <v>F</v>
          </cell>
          <cell r="E158" t="str">
            <v>Chirigwalo - Kansapato (junction S134)</v>
          </cell>
          <cell r="F158" t="str">
            <v>T384</v>
          </cell>
          <cell r="G158">
            <v>5</v>
          </cell>
          <cell r="H158">
            <v>8.9</v>
          </cell>
          <cell r="I158" t="str">
            <v>FL</v>
          </cell>
          <cell r="J158" t="str">
            <v>NTCHEU</v>
          </cell>
          <cell r="K158">
            <v>8</v>
          </cell>
        </row>
        <row r="159">
          <cell r="A159" t="str">
            <v>RS 680</v>
          </cell>
          <cell r="B159">
            <v>502</v>
          </cell>
          <cell r="C159" t="str">
            <v>S</v>
          </cell>
          <cell r="D159" t="str">
            <v>F</v>
          </cell>
          <cell r="E159" t="str">
            <v>Mangochi - Issa</v>
          </cell>
          <cell r="F159" t="str">
            <v>T385</v>
          </cell>
          <cell r="G159">
            <v>1</v>
          </cell>
          <cell r="H159">
            <v>13</v>
          </cell>
          <cell r="I159" t="str">
            <v>FL</v>
          </cell>
          <cell r="J159" t="str">
            <v>MANGOCHI</v>
          </cell>
          <cell r="K159">
            <v>8</v>
          </cell>
        </row>
        <row r="160">
          <cell r="A160" t="str">
            <v>RS 678</v>
          </cell>
          <cell r="B160">
            <v>500</v>
          </cell>
          <cell r="C160" t="str">
            <v>S</v>
          </cell>
          <cell r="D160" t="str">
            <v>F</v>
          </cell>
          <cell r="E160" t="str">
            <v>Issa - Katete River</v>
          </cell>
          <cell r="F160" t="str">
            <v>T385</v>
          </cell>
          <cell r="G160">
            <v>2</v>
          </cell>
          <cell r="H160">
            <v>15.4</v>
          </cell>
          <cell r="I160" t="str">
            <v>R</v>
          </cell>
          <cell r="J160" t="str">
            <v>MANGOCHI</v>
          </cell>
          <cell r="K160">
            <v>8</v>
          </cell>
        </row>
        <row r="161">
          <cell r="A161" t="str">
            <v>RS 679</v>
          </cell>
          <cell r="B161">
            <v>501</v>
          </cell>
          <cell r="C161" t="str">
            <v>S</v>
          </cell>
          <cell r="D161" t="str">
            <v>F</v>
          </cell>
          <cell r="E161" t="str">
            <v>Katete River - Nsonde</v>
          </cell>
          <cell r="F161" t="str">
            <v>T385</v>
          </cell>
          <cell r="G161">
            <v>3</v>
          </cell>
          <cell r="H161">
            <v>23.4</v>
          </cell>
          <cell r="I161" t="str">
            <v>R</v>
          </cell>
          <cell r="J161" t="str">
            <v>MACHINGA</v>
          </cell>
          <cell r="K161">
            <v>8</v>
          </cell>
        </row>
        <row r="162">
          <cell r="A162" t="str">
            <v>RS 681</v>
          </cell>
          <cell r="B162">
            <v>503</v>
          </cell>
          <cell r="C162" t="str">
            <v>S</v>
          </cell>
          <cell r="D162" t="str">
            <v>F</v>
          </cell>
          <cell r="E162" t="str">
            <v>Nsonde - Nankulukuti</v>
          </cell>
          <cell r="F162" t="str">
            <v>T385</v>
          </cell>
          <cell r="G162">
            <v>4</v>
          </cell>
          <cell r="H162">
            <v>8.5</v>
          </cell>
          <cell r="I162" t="str">
            <v>R</v>
          </cell>
          <cell r="J162" t="str">
            <v>MANGOCHI</v>
          </cell>
          <cell r="K162">
            <v>8</v>
          </cell>
        </row>
        <row r="163">
          <cell r="A163" t="str">
            <v>RS 646</v>
          </cell>
          <cell r="B163">
            <v>468</v>
          </cell>
          <cell r="C163" t="str">
            <v>C</v>
          </cell>
          <cell r="D163" t="str">
            <v>F</v>
          </cell>
          <cell r="E163" t="str">
            <v>Nankulukuti - Nampoya</v>
          </cell>
          <cell r="F163" t="str">
            <v>T385</v>
          </cell>
          <cell r="G163">
            <v>5</v>
          </cell>
          <cell r="H163">
            <v>8.1999999999999993</v>
          </cell>
          <cell r="I163" t="str">
            <v>FL</v>
          </cell>
          <cell r="J163" t="str">
            <v>NTCHEU</v>
          </cell>
          <cell r="K163">
            <v>8</v>
          </cell>
        </row>
        <row r="164">
          <cell r="A164" t="str">
            <v>RS 647</v>
          </cell>
          <cell r="B164">
            <v>469</v>
          </cell>
          <cell r="C164" t="str">
            <v>C</v>
          </cell>
          <cell r="D164" t="str">
            <v>F</v>
          </cell>
          <cell r="E164" t="str">
            <v>Nampoya - Linengwe River</v>
          </cell>
          <cell r="F164" t="str">
            <v>T385</v>
          </cell>
          <cell r="G164">
            <v>6</v>
          </cell>
          <cell r="H164">
            <v>9</v>
          </cell>
          <cell r="I164" t="str">
            <v>FL</v>
          </cell>
          <cell r="J164" t="str">
            <v>NTCHEU</v>
          </cell>
          <cell r="K164">
            <v>8</v>
          </cell>
        </row>
        <row r="165">
          <cell r="A165" t="str">
            <v>RS 684</v>
          </cell>
          <cell r="B165">
            <v>506</v>
          </cell>
          <cell r="C165" t="str">
            <v>S</v>
          </cell>
          <cell r="D165" t="str">
            <v>F</v>
          </cell>
          <cell r="E165" t="str">
            <v>Idulusi (junction M3) - Itunji</v>
          </cell>
          <cell r="F165" t="str">
            <v>T386</v>
          </cell>
          <cell r="G165">
            <v>1</v>
          </cell>
          <cell r="H165">
            <v>16</v>
          </cell>
          <cell r="I165" t="str">
            <v>R</v>
          </cell>
          <cell r="J165" t="str">
            <v>MANGOCHI</v>
          </cell>
          <cell r="K165">
            <v>7</v>
          </cell>
        </row>
        <row r="166">
          <cell r="A166" t="str">
            <v>RS 682</v>
          </cell>
          <cell r="B166">
            <v>504</v>
          </cell>
          <cell r="C166" t="str">
            <v>S</v>
          </cell>
          <cell r="D166" t="str">
            <v>F</v>
          </cell>
          <cell r="E166" t="str">
            <v>Itunji - Mpita</v>
          </cell>
          <cell r="F166" t="str">
            <v>T386</v>
          </cell>
          <cell r="G166">
            <v>2</v>
          </cell>
          <cell r="H166">
            <v>13.9</v>
          </cell>
          <cell r="I166" t="str">
            <v>R</v>
          </cell>
          <cell r="J166" t="str">
            <v>MANGOCHI</v>
          </cell>
          <cell r="K166">
            <v>7</v>
          </cell>
        </row>
        <row r="167">
          <cell r="A167" t="str">
            <v>RS 683</v>
          </cell>
          <cell r="B167">
            <v>505</v>
          </cell>
          <cell r="C167" t="str">
            <v>S</v>
          </cell>
          <cell r="D167" t="str">
            <v>F</v>
          </cell>
          <cell r="E167" t="str">
            <v>Mpita - Kwisimba</v>
          </cell>
          <cell r="F167" t="str">
            <v>T386</v>
          </cell>
          <cell r="G167">
            <v>3</v>
          </cell>
          <cell r="H167">
            <v>8.8000000000000007</v>
          </cell>
          <cell r="I167" t="str">
            <v>R</v>
          </cell>
          <cell r="J167" t="str">
            <v>MANGOCHI</v>
          </cell>
          <cell r="K167">
            <v>7</v>
          </cell>
        </row>
        <row r="168">
          <cell r="A168" t="str">
            <v>RS 797</v>
          </cell>
          <cell r="B168">
            <v>619</v>
          </cell>
          <cell r="C168" t="str">
            <v>S</v>
          </cell>
          <cell r="D168" t="str">
            <v>F</v>
          </cell>
          <cell r="E168" t="str">
            <v>Namwera - Chithumba</v>
          </cell>
          <cell r="F168" t="str">
            <v>T387</v>
          </cell>
          <cell r="G168">
            <v>1</v>
          </cell>
          <cell r="H168">
            <v>9.3000000000000007</v>
          </cell>
          <cell r="I168" t="str">
            <v>FL</v>
          </cell>
          <cell r="J168" t="str">
            <v>MANGOCHI</v>
          </cell>
          <cell r="K168">
            <v>7</v>
          </cell>
          <cell r="L168" t="str">
            <v>Changed designation from D232 to T387</v>
          </cell>
        </row>
        <row r="169">
          <cell r="A169" t="str">
            <v>RS 798</v>
          </cell>
          <cell r="B169">
            <v>620</v>
          </cell>
          <cell r="C169" t="str">
            <v>S</v>
          </cell>
          <cell r="D169" t="str">
            <v>F</v>
          </cell>
          <cell r="E169" t="str">
            <v>Chithumba - ID/Y</v>
          </cell>
          <cell r="F169" t="str">
            <v>T387</v>
          </cell>
          <cell r="G169">
            <v>2</v>
          </cell>
          <cell r="H169">
            <v>21.4</v>
          </cell>
          <cell r="I169" t="str">
            <v>FL</v>
          </cell>
          <cell r="J169" t="str">
            <v>MANGOCHI</v>
          </cell>
          <cell r="K169">
            <v>7</v>
          </cell>
          <cell r="L169" t="str">
            <v>Changed designation from D232 to T387</v>
          </cell>
        </row>
        <row r="170">
          <cell r="A170" t="str">
            <v>RS 688</v>
          </cell>
          <cell r="B170">
            <v>510</v>
          </cell>
          <cell r="C170" t="str">
            <v>S</v>
          </cell>
          <cell r="D170" t="str">
            <v>F</v>
          </cell>
          <cell r="E170" t="str">
            <v>Mbalula - Lingamadzi River</v>
          </cell>
          <cell r="F170" t="str">
            <v>T388</v>
          </cell>
          <cell r="G170">
            <v>1</v>
          </cell>
          <cell r="H170">
            <v>11.7</v>
          </cell>
          <cell r="I170" t="str">
            <v>R</v>
          </cell>
          <cell r="J170" t="str">
            <v>MANGOCHI</v>
          </cell>
          <cell r="K170">
            <v>8</v>
          </cell>
        </row>
        <row r="171">
          <cell r="A171" t="str">
            <v>RS 689</v>
          </cell>
          <cell r="B171">
            <v>511</v>
          </cell>
          <cell r="C171" t="str">
            <v>S</v>
          </cell>
          <cell r="D171" t="str">
            <v>F</v>
          </cell>
          <cell r="E171" t="str">
            <v>Lingamadzi River - Malombe</v>
          </cell>
          <cell r="F171" t="str">
            <v>T388</v>
          </cell>
          <cell r="G171">
            <v>2</v>
          </cell>
          <cell r="H171">
            <v>16.399999999999999</v>
          </cell>
          <cell r="I171" t="str">
            <v>FL</v>
          </cell>
          <cell r="J171" t="str">
            <v>MANGOCHI</v>
          </cell>
          <cell r="K171">
            <v>8</v>
          </cell>
        </row>
        <row r="172">
          <cell r="A172" t="str">
            <v>RS 687</v>
          </cell>
          <cell r="B172">
            <v>509</v>
          </cell>
          <cell r="C172" t="str">
            <v>S</v>
          </cell>
          <cell r="D172" t="str">
            <v>F</v>
          </cell>
          <cell r="E172" t="str">
            <v>Malombe - Masanje River</v>
          </cell>
          <cell r="F172" t="str">
            <v>T388</v>
          </cell>
          <cell r="G172">
            <v>3</v>
          </cell>
          <cell r="H172">
            <v>25.4</v>
          </cell>
          <cell r="I172" t="str">
            <v>R</v>
          </cell>
          <cell r="J172" t="str">
            <v>MANGOCHI</v>
          </cell>
          <cell r="K172">
            <v>8</v>
          </cell>
        </row>
        <row r="173">
          <cell r="A173" t="str">
            <v>RS 686</v>
          </cell>
          <cell r="B173">
            <v>508</v>
          </cell>
          <cell r="C173" t="str">
            <v>S</v>
          </cell>
          <cell r="D173" t="str">
            <v>F</v>
          </cell>
          <cell r="E173" t="str">
            <v>Masanje River - Namandanje River</v>
          </cell>
          <cell r="F173" t="str">
            <v>T388</v>
          </cell>
          <cell r="G173">
            <v>4</v>
          </cell>
          <cell r="H173">
            <v>12.1</v>
          </cell>
          <cell r="I173" t="str">
            <v>R</v>
          </cell>
          <cell r="J173" t="str">
            <v>MANGOCHI &amp; MACHINGA</v>
          </cell>
          <cell r="K173">
            <v>8</v>
          </cell>
        </row>
        <row r="174">
          <cell r="A174" t="str">
            <v>RS 694</v>
          </cell>
          <cell r="B174">
            <v>516</v>
          </cell>
          <cell r="C174" t="str">
            <v>S</v>
          </cell>
          <cell r="D174" t="str">
            <v>F</v>
          </cell>
          <cell r="E174" t="str">
            <v>Masuku (junction S131) - Nakapa</v>
          </cell>
          <cell r="F174" t="str">
            <v>T389</v>
          </cell>
          <cell r="G174">
            <v>1</v>
          </cell>
          <cell r="H174">
            <v>7.9</v>
          </cell>
          <cell r="I174" t="str">
            <v>R</v>
          </cell>
          <cell r="J174" t="str">
            <v>MANGOCHI</v>
          </cell>
          <cell r="K174">
            <v>8</v>
          </cell>
        </row>
        <row r="175">
          <cell r="A175" t="str">
            <v>RS 690</v>
          </cell>
          <cell r="B175">
            <v>512</v>
          </cell>
          <cell r="C175" t="str">
            <v>S</v>
          </cell>
          <cell r="D175" t="str">
            <v>F</v>
          </cell>
          <cell r="E175" t="str">
            <v>Nakapa - Lisimba Estate</v>
          </cell>
          <cell r="F175" t="str">
            <v>T389</v>
          </cell>
          <cell r="G175">
            <v>2</v>
          </cell>
          <cell r="H175">
            <v>4.4000000000000004</v>
          </cell>
          <cell r="I175" t="str">
            <v>R</v>
          </cell>
          <cell r="J175" t="str">
            <v>MANGOCHI</v>
          </cell>
          <cell r="K175">
            <v>8</v>
          </cell>
        </row>
        <row r="176">
          <cell r="A176" t="str">
            <v>RS 692</v>
          </cell>
          <cell r="B176">
            <v>514</v>
          </cell>
          <cell r="C176" t="str">
            <v>S</v>
          </cell>
          <cell r="D176" t="str">
            <v>F</v>
          </cell>
          <cell r="E176" t="str">
            <v>Lisimba Estate - Nyenyezi River</v>
          </cell>
          <cell r="F176" t="str">
            <v>T389</v>
          </cell>
          <cell r="G176">
            <v>3</v>
          </cell>
          <cell r="H176">
            <v>8.9</v>
          </cell>
          <cell r="I176" t="str">
            <v>R</v>
          </cell>
          <cell r="J176" t="str">
            <v>MANGOCHI</v>
          </cell>
          <cell r="K176">
            <v>8</v>
          </cell>
        </row>
        <row r="177">
          <cell r="A177" t="str">
            <v>RS 693</v>
          </cell>
          <cell r="B177">
            <v>515</v>
          </cell>
          <cell r="C177" t="str">
            <v>S</v>
          </cell>
          <cell r="D177" t="str">
            <v>F</v>
          </cell>
          <cell r="E177" t="str">
            <v>Nyenyezi River - Nkwepere ADMARC</v>
          </cell>
          <cell r="F177" t="str">
            <v>T389</v>
          </cell>
          <cell r="G177">
            <v>4</v>
          </cell>
          <cell r="H177">
            <v>5.0999999999999996</v>
          </cell>
          <cell r="I177" t="str">
            <v>R</v>
          </cell>
          <cell r="J177" t="str">
            <v>MANGOCHI</v>
          </cell>
          <cell r="K177">
            <v>8</v>
          </cell>
        </row>
        <row r="178">
          <cell r="A178" t="str">
            <v>RS 691</v>
          </cell>
          <cell r="B178">
            <v>513</v>
          </cell>
          <cell r="C178" t="str">
            <v>S</v>
          </cell>
          <cell r="D178" t="str">
            <v>F</v>
          </cell>
          <cell r="E178" t="str">
            <v>Nkwepele ADMARC - Nantwe</v>
          </cell>
          <cell r="F178" t="str">
            <v>T389</v>
          </cell>
          <cell r="G178">
            <v>5</v>
          </cell>
          <cell r="H178">
            <v>19.100000000000001</v>
          </cell>
          <cell r="I178" t="str">
            <v>R</v>
          </cell>
          <cell r="J178" t="str">
            <v>MANGOCHI</v>
          </cell>
          <cell r="K178">
            <v>8</v>
          </cell>
        </row>
        <row r="179">
          <cell r="A179" t="str">
            <v>RS 695</v>
          </cell>
          <cell r="B179">
            <v>517</v>
          </cell>
          <cell r="C179" t="str">
            <v>S</v>
          </cell>
          <cell r="D179" t="str">
            <v>F</v>
          </cell>
          <cell r="E179" t="str">
            <v>Ntaja - Nanyumbu</v>
          </cell>
          <cell r="F179" t="str">
            <v>T390</v>
          </cell>
          <cell r="G179">
            <v>5</v>
          </cell>
          <cell r="H179">
            <v>5.8</v>
          </cell>
          <cell r="I179" t="str">
            <v>R</v>
          </cell>
          <cell r="J179" t="str">
            <v>MACHINGA</v>
          </cell>
          <cell r="K179">
            <v>8</v>
          </cell>
        </row>
        <row r="180">
          <cell r="A180" t="str">
            <v>RS 701</v>
          </cell>
          <cell r="B180">
            <v>523</v>
          </cell>
          <cell r="C180" t="str">
            <v>S</v>
          </cell>
          <cell r="D180" t="str">
            <v>F</v>
          </cell>
          <cell r="E180" t="str">
            <v>Machina - Nkhokwe</v>
          </cell>
          <cell r="F180" t="str">
            <v>T391</v>
          </cell>
          <cell r="G180">
            <v>1</v>
          </cell>
          <cell r="H180">
            <v>16.399999999999999</v>
          </cell>
          <cell r="I180" t="str">
            <v>FL</v>
          </cell>
          <cell r="J180" t="str">
            <v>MACHINGA</v>
          </cell>
          <cell r="K180">
            <v>8</v>
          </cell>
          <cell r="L180" t="str">
            <v>Changed designation from T392 to T391</v>
          </cell>
        </row>
        <row r="181">
          <cell r="A181" t="str">
            <v>RS 702</v>
          </cell>
          <cell r="B181">
            <v>524</v>
          </cell>
          <cell r="C181" t="str">
            <v>S</v>
          </cell>
          <cell r="D181" t="str">
            <v>F</v>
          </cell>
          <cell r="E181" t="str">
            <v>Nkhokwe - Mpakaka</v>
          </cell>
          <cell r="F181" t="str">
            <v>T391</v>
          </cell>
          <cell r="G181">
            <v>2</v>
          </cell>
          <cell r="H181">
            <v>6.8</v>
          </cell>
          <cell r="I181" t="str">
            <v>FL</v>
          </cell>
          <cell r="J181" t="str">
            <v>MACHINGA</v>
          </cell>
          <cell r="K181">
            <v>8</v>
          </cell>
          <cell r="L181" t="str">
            <v>Changed designation from T392 to T391</v>
          </cell>
        </row>
        <row r="182">
          <cell r="A182" t="str">
            <v>RS 700</v>
          </cell>
          <cell r="B182">
            <v>522</v>
          </cell>
          <cell r="C182" t="str">
            <v>S</v>
          </cell>
          <cell r="D182" t="str">
            <v>F</v>
          </cell>
          <cell r="E182" t="str">
            <v>Nantwe - Maundani</v>
          </cell>
          <cell r="F182" t="str">
            <v>T392</v>
          </cell>
          <cell r="G182">
            <v>1</v>
          </cell>
          <cell r="H182">
            <v>3.9</v>
          </cell>
          <cell r="I182" t="str">
            <v>R</v>
          </cell>
          <cell r="J182" t="str">
            <v>MANGOCHI</v>
          </cell>
          <cell r="K182">
            <v>8</v>
          </cell>
        </row>
        <row r="183">
          <cell r="A183" t="str">
            <v>RS 696</v>
          </cell>
          <cell r="B183">
            <v>518</v>
          </cell>
          <cell r="C183" t="str">
            <v>S</v>
          </cell>
          <cell r="D183" t="str">
            <v>F</v>
          </cell>
          <cell r="E183" t="str">
            <v>Maundani - Machina</v>
          </cell>
          <cell r="F183" t="str">
            <v>T392</v>
          </cell>
          <cell r="G183">
            <v>2</v>
          </cell>
          <cell r="H183">
            <v>17</v>
          </cell>
          <cell r="I183" t="str">
            <v>H</v>
          </cell>
          <cell r="J183" t="str">
            <v>MANGOCHI</v>
          </cell>
          <cell r="K183">
            <v>8</v>
          </cell>
        </row>
        <row r="184">
          <cell r="A184" t="str">
            <v>RS 699</v>
          </cell>
          <cell r="B184">
            <v>521</v>
          </cell>
          <cell r="C184" t="str">
            <v>S</v>
          </cell>
          <cell r="D184" t="str">
            <v>F</v>
          </cell>
          <cell r="E184" t="str">
            <v>Chikwewo - Beyadi</v>
          </cell>
          <cell r="F184" t="str">
            <v>T392</v>
          </cell>
          <cell r="G184">
            <v>3</v>
          </cell>
          <cell r="H184">
            <v>10.6</v>
          </cell>
          <cell r="I184" t="str">
            <v>FL</v>
          </cell>
          <cell r="J184" t="str">
            <v>MACHINGA</v>
          </cell>
          <cell r="K184">
            <v>8</v>
          </cell>
        </row>
        <row r="185">
          <cell r="A185" t="str">
            <v>RS 697</v>
          </cell>
          <cell r="B185">
            <v>519</v>
          </cell>
          <cell r="C185" t="str">
            <v>S</v>
          </cell>
          <cell r="D185" t="str">
            <v>F</v>
          </cell>
          <cell r="E185" t="str">
            <v>Beyadi - Nanyumbu</v>
          </cell>
          <cell r="F185" t="str">
            <v>T392</v>
          </cell>
          <cell r="G185">
            <v>4</v>
          </cell>
          <cell r="H185">
            <v>13.7</v>
          </cell>
          <cell r="I185" t="str">
            <v>FL</v>
          </cell>
          <cell r="J185" t="str">
            <v>MANGOCHI</v>
          </cell>
          <cell r="K185">
            <v>8</v>
          </cell>
        </row>
        <row r="186">
          <cell r="A186" t="str">
            <v>RS 705</v>
          </cell>
          <cell r="B186">
            <v>527</v>
          </cell>
          <cell r="C186" t="str">
            <v>S</v>
          </cell>
          <cell r="D186" t="str">
            <v>F</v>
          </cell>
          <cell r="E186" t="str">
            <v>Nsanama - Namanja Village</v>
          </cell>
          <cell r="F186" t="str">
            <v>T393</v>
          </cell>
          <cell r="G186">
            <v>1</v>
          </cell>
          <cell r="H186">
            <v>18.7</v>
          </cell>
          <cell r="I186" t="str">
            <v>FL</v>
          </cell>
          <cell r="J186" t="str">
            <v>MACHINGA</v>
          </cell>
          <cell r="K186">
            <v>8</v>
          </cell>
        </row>
        <row r="187">
          <cell r="A187" t="str">
            <v>RS 703</v>
          </cell>
          <cell r="B187">
            <v>525</v>
          </cell>
          <cell r="C187" t="str">
            <v>S</v>
          </cell>
          <cell r="D187" t="str">
            <v>F</v>
          </cell>
          <cell r="E187" t="str">
            <v>Namanja Village - Namanja Station</v>
          </cell>
          <cell r="F187" t="str">
            <v>T393</v>
          </cell>
          <cell r="G187">
            <v>2</v>
          </cell>
          <cell r="H187">
            <v>4.2</v>
          </cell>
          <cell r="I187" t="str">
            <v>FL</v>
          </cell>
          <cell r="J187" t="str">
            <v>MACHINGA</v>
          </cell>
          <cell r="K187">
            <v>8</v>
          </cell>
        </row>
        <row r="188">
          <cell r="A188" t="str">
            <v>RS 704</v>
          </cell>
          <cell r="B188">
            <v>526</v>
          </cell>
          <cell r="C188" t="str">
            <v>S</v>
          </cell>
          <cell r="D188" t="str">
            <v>F</v>
          </cell>
          <cell r="E188" t="str">
            <v>Namanja Station - Nayuchi (Mozambique border)</v>
          </cell>
          <cell r="F188" t="str">
            <v>T393</v>
          </cell>
          <cell r="G188">
            <v>3</v>
          </cell>
          <cell r="H188">
            <v>22.1</v>
          </cell>
          <cell r="I188" t="str">
            <v>FL</v>
          </cell>
          <cell r="J188" t="str">
            <v>MACHINGA</v>
          </cell>
          <cell r="K188">
            <v>8</v>
          </cell>
        </row>
        <row r="189">
          <cell r="A189" t="str">
            <v>RS 652</v>
          </cell>
          <cell r="B189">
            <v>474</v>
          </cell>
          <cell r="C189" t="str">
            <v>C</v>
          </cell>
          <cell r="D189" t="str">
            <v>F</v>
          </cell>
          <cell r="E189" t="str">
            <v>Biliate (junction S135) - Kandoma</v>
          </cell>
          <cell r="F189" t="str">
            <v>T394</v>
          </cell>
          <cell r="G189">
            <v>1</v>
          </cell>
          <cell r="H189">
            <v>8.9</v>
          </cell>
          <cell r="I189" t="str">
            <v>R</v>
          </cell>
          <cell r="J189" t="str">
            <v>NTCHEU</v>
          </cell>
          <cell r="K189">
            <v>8</v>
          </cell>
        </row>
        <row r="190">
          <cell r="A190" t="str">
            <v>RS 649</v>
          </cell>
          <cell r="B190">
            <v>471</v>
          </cell>
          <cell r="C190" t="str">
            <v>C</v>
          </cell>
          <cell r="D190" t="str">
            <v>F</v>
          </cell>
          <cell r="E190" t="str">
            <v>Kandoma - Lipangwe</v>
          </cell>
          <cell r="F190" t="str">
            <v>T394</v>
          </cell>
          <cell r="G190">
            <v>2</v>
          </cell>
          <cell r="H190">
            <v>10.8</v>
          </cell>
          <cell r="I190" t="str">
            <v>R</v>
          </cell>
          <cell r="J190" t="str">
            <v>NTCHEU</v>
          </cell>
          <cell r="K190">
            <v>8</v>
          </cell>
        </row>
        <row r="191">
          <cell r="A191" t="str">
            <v>RS 655</v>
          </cell>
          <cell r="B191">
            <v>477</v>
          </cell>
          <cell r="C191" t="str">
            <v>C</v>
          </cell>
          <cell r="D191" t="str">
            <v>F</v>
          </cell>
          <cell r="E191" t="str">
            <v>Lipangwe - Matale</v>
          </cell>
          <cell r="F191" t="str">
            <v>T394</v>
          </cell>
          <cell r="G191">
            <v>3</v>
          </cell>
          <cell r="H191">
            <v>5.7</v>
          </cell>
          <cell r="I191" t="str">
            <v>R</v>
          </cell>
          <cell r="J191" t="str">
            <v>NTCHEU</v>
          </cell>
          <cell r="K191">
            <v>8</v>
          </cell>
        </row>
        <row r="192">
          <cell r="A192" t="str">
            <v>RS 650</v>
          </cell>
          <cell r="B192">
            <v>472</v>
          </cell>
          <cell r="C192" t="str">
            <v>C</v>
          </cell>
          <cell r="D192" t="str">
            <v>F</v>
          </cell>
          <cell r="E192" t="str">
            <v>Matale - Bonongwe</v>
          </cell>
          <cell r="F192" t="str">
            <v>T394</v>
          </cell>
          <cell r="G192">
            <v>4</v>
          </cell>
          <cell r="H192">
            <v>4.8</v>
          </cell>
          <cell r="I192" t="str">
            <v>FL</v>
          </cell>
          <cell r="J192" t="str">
            <v>NTCHEU</v>
          </cell>
          <cell r="K192">
            <v>8</v>
          </cell>
        </row>
        <row r="193">
          <cell r="A193" t="str">
            <v>RS 653</v>
          </cell>
          <cell r="B193">
            <v>475</v>
          </cell>
          <cell r="C193" t="str">
            <v>C</v>
          </cell>
          <cell r="D193" t="str">
            <v>F</v>
          </cell>
          <cell r="E193" t="str">
            <v>Bonongwe - Senzani (junction M1)</v>
          </cell>
          <cell r="F193" t="str">
            <v>T394</v>
          </cell>
          <cell r="G193">
            <v>5</v>
          </cell>
          <cell r="H193">
            <v>7.1</v>
          </cell>
          <cell r="I193" t="str">
            <v>R</v>
          </cell>
          <cell r="J193" t="str">
            <v>NTCHEU</v>
          </cell>
          <cell r="K193">
            <v>8</v>
          </cell>
        </row>
        <row r="194">
          <cell r="A194" t="str">
            <v>RS 648</v>
          </cell>
          <cell r="B194">
            <v>470</v>
          </cell>
          <cell r="C194" t="str">
            <v>C</v>
          </cell>
          <cell r="D194" t="str">
            <v>F</v>
          </cell>
          <cell r="E194" t="str">
            <v>Doviko (junction S135) - Matande</v>
          </cell>
          <cell r="F194" t="str">
            <v>T395</v>
          </cell>
          <cell r="G194">
            <v>1</v>
          </cell>
          <cell r="H194">
            <v>10.8</v>
          </cell>
          <cell r="I194" t="str">
            <v>R</v>
          </cell>
          <cell r="J194" t="str">
            <v>NTCHEU</v>
          </cell>
          <cell r="K194">
            <v>8</v>
          </cell>
          <cell r="L194" t="str">
            <v>Changed designation from T394 to T395</v>
          </cell>
        </row>
        <row r="195">
          <cell r="A195" t="str">
            <v>RS 657</v>
          </cell>
          <cell r="B195">
            <v>479</v>
          </cell>
          <cell r="C195" t="str">
            <v>C</v>
          </cell>
          <cell r="D195" t="str">
            <v>F</v>
          </cell>
          <cell r="E195" t="str">
            <v>Matande - Jumbe</v>
          </cell>
          <cell r="F195" t="str">
            <v>T395</v>
          </cell>
          <cell r="G195">
            <v>2</v>
          </cell>
          <cell r="H195">
            <v>4.5999999999999996</v>
          </cell>
          <cell r="I195" t="str">
            <v>R</v>
          </cell>
          <cell r="J195" t="str">
            <v>NTCHEU</v>
          </cell>
          <cell r="K195">
            <v>8</v>
          </cell>
          <cell r="L195" t="str">
            <v>Changed designation from T394 to T395</v>
          </cell>
        </row>
        <row r="196">
          <cell r="A196" t="str">
            <v>RS 654</v>
          </cell>
          <cell r="B196">
            <v>476</v>
          </cell>
          <cell r="C196" t="str">
            <v>C</v>
          </cell>
          <cell r="D196" t="str">
            <v>F</v>
          </cell>
          <cell r="E196" t="str">
            <v>Jumbe - Bayani</v>
          </cell>
          <cell r="F196" t="str">
            <v>T395</v>
          </cell>
          <cell r="G196">
            <v>3</v>
          </cell>
          <cell r="H196">
            <v>10</v>
          </cell>
          <cell r="I196" t="str">
            <v>R</v>
          </cell>
          <cell r="J196" t="str">
            <v>NTCHEU</v>
          </cell>
          <cell r="K196">
            <v>8</v>
          </cell>
          <cell r="L196" t="str">
            <v>Changed designation from T394 to T395</v>
          </cell>
        </row>
        <row r="197">
          <cell r="A197" t="str">
            <v>RS 651</v>
          </cell>
          <cell r="B197">
            <v>473</v>
          </cell>
          <cell r="C197" t="str">
            <v>C</v>
          </cell>
          <cell r="D197" t="str">
            <v>F</v>
          </cell>
          <cell r="E197" t="str">
            <v>Bayani - Zingilizi</v>
          </cell>
          <cell r="F197" t="str">
            <v>T395</v>
          </cell>
          <cell r="G197">
            <v>4</v>
          </cell>
          <cell r="H197">
            <v>8.1</v>
          </cell>
          <cell r="I197" t="str">
            <v>R</v>
          </cell>
          <cell r="J197" t="str">
            <v>NTCHEU</v>
          </cell>
          <cell r="K197">
            <v>8</v>
          </cell>
          <cell r="L197" t="str">
            <v>Changed designation from T394 to T395</v>
          </cell>
        </row>
        <row r="198">
          <cell r="A198" t="str">
            <v>RS 656</v>
          </cell>
          <cell r="B198">
            <v>478</v>
          </cell>
          <cell r="C198" t="str">
            <v>C</v>
          </cell>
          <cell r="D198" t="str">
            <v>F</v>
          </cell>
          <cell r="E198" t="str">
            <v>Zingilizi - Chilenga (junction S135)</v>
          </cell>
          <cell r="F198" t="str">
            <v>T395</v>
          </cell>
          <cell r="G198">
            <v>5</v>
          </cell>
          <cell r="H198">
            <v>8.6</v>
          </cell>
          <cell r="I198" t="str">
            <v>R</v>
          </cell>
          <cell r="J198" t="str">
            <v>NTCHEU</v>
          </cell>
          <cell r="K198">
            <v>8</v>
          </cell>
          <cell r="L198" t="str">
            <v>Changed designation from T394 to T395</v>
          </cell>
        </row>
        <row r="199">
          <cell r="A199" t="str">
            <v>RS 709</v>
          </cell>
          <cell r="B199">
            <v>531</v>
          </cell>
          <cell r="C199" t="str">
            <v>S</v>
          </cell>
          <cell r="D199" t="str">
            <v>F</v>
          </cell>
          <cell r="E199" t="str">
            <v>Kweneza (junction S135) - Kambale Ag.Station</v>
          </cell>
          <cell r="F199" t="str">
            <v>T396</v>
          </cell>
          <cell r="G199">
            <v>1</v>
          </cell>
          <cell r="H199">
            <v>13.5</v>
          </cell>
          <cell r="I199" t="str">
            <v>H</v>
          </cell>
          <cell r="J199" t="str">
            <v>MWANZA</v>
          </cell>
          <cell r="K199">
            <v>8</v>
          </cell>
        </row>
        <row r="200">
          <cell r="A200" t="str">
            <v>RS 706</v>
          </cell>
          <cell r="B200">
            <v>528</v>
          </cell>
          <cell r="C200" t="str">
            <v>S</v>
          </cell>
          <cell r="D200" t="str">
            <v>F</v>
          </cell>
          <cell r="E200" t="str">
            <v>Kambale Ag. Station - Nkase River</v>
          </cell>
          <cell r="F200" t="str">
            <v>T396</v>
          </cell>
          <cell r="G200">
            <v>2</v>
          </cell>
          <cell r="H200">
            <v>23.3</v>
          </cell>
          <cell r="I200" t="str">
            <v>H</v>
          </cell>
          <cell r="J200" t="str">
            <v>MWANZA</v>
          </cell>
          <cell r="K200">
            <v>8</v>
          </cell>
        </row>
        <row r="201">
          <cell r="A201" t="str">
            <v>RS 707</v>
          </cell>
          <cell r="B201">
            <v>529</v>
          </cell>
          <cell r="C201" t="str">
            <v>S</v>
          </cell>
          <cell r="D201" t="str">
            <v>F</v>
          </cell>
          <cell r="E201" t="str">
            <v>Nkase River - Lisungwi River</v>
          </cell>
          <cell r="F201" t="str">
            <v>T396</v>
          </cell>
          <cell r="G201">
            <v>3</v>
          </cell>
          <cell r="H201">
            <v>8.3000000000000007</v>
          </cell>
          <cell r="I201" t="str">
            <v>R</v>
          </cell>
          <cell r="J201" t="str">
            <v>MWANZA</v>
          </cell>
          <cell r="K201">
            <v>8</v>
          </cell>
        </row>
        <row r="202">
          <cell r="A202" t="str">
            <v>RS 708</v>
          </cell>
          <cell r="B202">
            <v>530</v>
          </cell>
          <cell r="C202" t="str">
            <v>S</v>
          </cell>
          <cell r="D202" t="str">
            <v>F</v>
          </cell>
          <cell r="E202" t="str">
            <v>Lisungwi River - Kamwamba (junction M1)</v>
          </cell>
          <cell r="F202" t="str">
            <v>T396</v>
          </cell>
          <cell r="G202">
            <v>4</v>
          </cell>
          <cell r="H202">
            <v>13.7</v>
          </cell>
          <cell r="I202" t="str">
            <v>R</v>
          </cell>
          <cell r="J202" t="str">
            <v>MWANZA</v>
          </cell>
          <cell r="K202">
            <v>8</v>
          </cell>
        </row>
        <row r="203">
          <cell r="A203" t="str">
            <v>RS 713</v>
          </cell>
          <cell r="B203">
            <v>535</v>
          </cell>
          <cell r="C203" t="str">
            <v>S</v>
          </cell>
          <cell r="D203" t="str">
            <v>F</v>
          </cell>
          <cell r="E203" t="str">
            <v>Kambale Ag. Station - Neno</v>
          </cell>
          <cell r="F203" t="str">
            <v>T397</v>
          </cell>
          <cell r="G203">
            <v>1</v>
          </cell>
          <cell r="H203">
            <v>13</v>
          </cell>
          <cell r="I203" t="str">
            <v>R</v>
          </cell>
          <cell r="J203" t="str">
            <v>MWANZA</v>
          </cell>
          <cell r="K203">
            <v>9</v>
          </cell>
        </row>
        <row r="204">
          <cell r="A204" t="str">
            <v>RS 711</v>
          </cell>
          <cell r="B204">
            <v>533</v>
          </cell>
          <cell r="C204" t="str">
            <v>S</v>
          </cell>
          <cell r="D204" t="str">
            <v>F</v>
          </cell>
          <cell r="E204" t="str">
            <v>Neno - Nyakoko</v>
          </cell>
          <cell r="F204" t="str">
            <v>T397</v>
          </cell>
          <cell r="G204">
            <v>2</v>
          </cell>
          <cell r="H204">
            <v>11.3</v>
          </cell>
          <cell r="I204" t="str">
            <v>R</v>
          </cell>
          <cell r="J204" t="str">
            <v>MWANZA</v>
          </cell>
          <cell r="K204">
            <v>9</v>
          </cell>
        </row>
        <row r="205">
          <cell r="A205" t="str">
            <v>RS 712</v>
          </cell>
          <cell r="B205">
            <v>534</v>
          </cell>
          <cell r="C205" t="str">
            <v>S</v>
          </cell>
          <cell r="D205" t="str">
            <v>F</v>
          </cell>
          <cell r="E205" t="str">
            <v>Nyakoko - Butawo</v>
          </cell>
          <cell r="F205" t="str">
            <v>T397</v>
          </cell>
          <cell r="G205">
            <v>3</v>
          </cell>
          <cell r="H205">
            <v>6.5</v>
          </cell>
          <cell r="I205" t="str">
            <v>R</v>
          </cell>
          <cell r="J205" t="str">
            <v>MWANZA</v>
          </cell>
          <cell r="K205">
            <v>9</v>
          </cell>
        </row>
        <row r="206">
          <cell r="A206" t="str">
            <v>RS 710</v>
          </cell>
          <cell r="B206">
            <v>532</v>
          </cell>
          <cell r="C206" t="str">
            <v>S</v>
          </cell>
          <cell r="D206" t="str">
            <v>F</v>
          </cell>
          <cell r="E206" t="str">
            <v>Butawo - Zaka (junction M6)</v>
          </cell>
          <cell r="F206" t="str">
            <v>T397</v>
          </cell>
          <cell r="G206">
            <v>4</v>
          </cell>
          <cell r="H206">
            <v>20</v>
          </cell>
          <cell r="I206" t="str">
            <v>R</v>
          </cell>
          <cell r="J206" t="str">
            <v>MWANZA</v>
          </cell>
          <cell r="K206">
            <v>9</v>
          </cell>
        </row>
        <row r="207">
          <cell r="A207" t="str">
            <v>RS 714</v>
          </cell>
          <cell r="B207">
            <v>536</v>
          </cell>
          <cell r="C207" t="str">
            <v>S</v>
          </cell>
          <cell r="D207" t="str">
            <v>F</v>
          </cell>
          <cell r="E207" t="str">
            <v>Kanjiwa - Nyakoko</v>
          </cell>
          <cell r="F207" t="str">
            <v>T398</v>
          </cell>
          <cell r="G207">
            <v>1</v>
          </cell>
          <cell r="H207">
            <v>24.7</v>
          </cell>
          <cell r="I207" t="str">
            <v>H</v>
          </cell>
          <cell r="J207" t="str">
            <v>MWANZA</v>
          </cell>
          <cell r="K207">
            <v>9</v>
          </cell>
        </row>
        <row r="208">
          <cell r="A208" t="str">
            <v>RS 719</v>
          </cell>
          <cell r="B208">
            <v>541</v>
          </cell>
          <cell r="C208" t="str">
            <v>S</v>
          </cell>
          <cell r="D208" t="str">
            <v>F</v>
          </cell>
          <cell r="E208" t="str">
            <v>Chiendausiku (junction M8) - Maduwane</v>
          </cell>
          <cell r="F208" t="str">
            <v>T399</v>
          </cell>
          <cell r="G208">
            <v>1</v>
          </cell>
          <cell r="H208">
            <v>12.3</v>
          </cell>
          <cell r="I208" t="str">
            <v>H</v>
          </cell>
          <cell r="J208" t="str">
            <v>MWANZA</v>
          </cell>
          <cell r="K208">
            <v>8</v>
          </cell>
        </row>
        <row r="209">
          <cell r="A209" t="str">
            <v>RS 717</v>
          </cell>
          <cell r="B209">
            <v>539</v>
          </cell>
          <cell r="C209" t="str">
            <v>S</v>
          </cell>
          <cell r="D209" t="str">
            <v>F</v>
          </cell>
          <cell r="E209" t="str">
            <v>Maduwane - Utale</v>
          </cell>
          <cell r="F209" t="str">
            <v>T399</v>
          </cell>
          <cell r="G209">
            <v>2</v>
          </cell>
          <cell r="H209">
            <v>8.8000000000000007</v>
          </cell>
          <cell r="I209" t="str">
            <v>FL</v>
          </cell>
          <cell r="J209" t="str">
            <v>MACHINGA</v>
          </cell>
          <cell r="K209">
            <v>8</v>
          </cell>
        </row>
        <row r="210">
          <cell r="A210" t="str">
            <v>RS 718</v>
          </cell>
          <cell r="B210">
            <v>540</v>
          </cell>
          <cell r="C210" t="str">
            <v>S</v>
          </cell>
          <cell r="D210" t="str">
            <v>F</v>
          </cell>
          <cell r="E210" t="str">
            <v>Utale - Nyanyala (junction M1)</v>
          </cell>
          <cell r="F210" t="str">
            <v>T399</v>
          </cell>
          <cell r="G210">
            <v>3</v>
          </cell>
          <cell r="H210">
            <v>26.7</v>
          </cell>
          <cell r="I210" t="str">
            <v>FL</v>
          </cell>
          <cell r="J210" t="str">
            <v>MACHINGA</v>
          </cell>
          <cell r="K210">
            <v>8</v>
          </cell>
        </row>
        <row r="211">
          <cell r="A211" t="str">
            <v>RS 720</v>
          </cell>
          <cell r="B211">
            <v>542</v>
          </cell>
          <cell r="C211" t="str">
            <v>S</v>
          </cell>
          <cell r="D211" t="str">
            <v>F</v>
          </cell>
          <cell r="E211" t="str">
            <v>Ntalika (junction M8) - Phalula</v>
          </cell>
          <cell r="F211" t="str">
            <v>T400</v>
          </cell>
          <cell r="G211">
            <v>1</v>
          </cell>
          <cell r="H211">
            <v>5.0999999999999996</v>
          </cell>
          <cell r="I211" t="str">
            <v>FL</v>
          </cell>
          <cell r="J211" t="str">
            <v>MACHINGA</v>
          </cell>
          <cell r="K211">
            <v>8</v>
          </cell>
        </row>
        <row r="212">
          <cell r="A212" t="str">
            <v>RS 723</v>
          </cell>
          <cell r="B212">
            <v>545</v>
          </cell>
          <cell r="C212" t="str">
            <v>S</v>
          </cell>
          <cell r="D212" t="str">
            <v>F</v>
          </cell>
          <cell r="E212" t="str">
            <v>Phalula - Utale</v>
          </cell>
          <cell r="F212" t="str">
            <v>T400</v>
          </cell>
          <cell r="G212">
            <v>2</v>
          </cell>
          <cell r="H212">
            <v>17.100000000000001</v>
          </cell>
          <cell r="I212" t="str">
            <v>FL</v>
          </cell>
          <cell r="J212" t="str">
            <v>MACHINGA</v>
          </cell>
          <cell r="K212">
            <v>8</v>
          </cell>
        </row>
        <row r="213">
          <cell r="A213" t="str">
            <v>RS 721</v>
          </cell>
          <cell r="B213">
            <v>543</v>
          </cell>
          <cell r="C213" t="str">
            <v>S</v>
          </cell>
          <cell r="D213" t="str">
            <v>F</v>
          </cell>
          <cell r="E213" t="str">
            <v>Utale - Shire North T.C</v>
          </cell>
          <cell r="F213" t="str">
            <v>T400</v>
          </cell>
          <cell r="G213">
            <v>3</v>
          </cell>
          <cell r="H213">
            <v>17.5</v>
          </cell>
          <cell r="I213" t="str">
            <v>FL</v>
          </cell>
          <cell r="J213" t="str">
            <v>MACHINGA</v>
          </cell>
          <cell r="K213">
            <v>8</v>
          </cell>
        </row>
        <row r="214">
          <cell r="A214" t="str">
            <v>RS 722</v>
          </cell>
          <cell r="B214">
            <v>544</v>
          </cell>
          <cell r="C214" t="str">
            <v>S</v>
          </cell>
          <cell r="D214" t="str">
            <v>F</v>
          </cell>
          <cell r="E214" t="str">
            <v>Shire North TC - Kasangale (junction S139)</v>
          </cell>
          <cell r="F214" t="str">
            <v>T400</v>
          </cell>
          <cell r="G214">
            <v>4</v>
          </cell>
          <cell r="H214">
            <v>10.199999999999999</v>
          </cell>
          <cell r="I214" t="str">
            <v>R</v>
          </cell>
          <cell r="J214" t="str">
            <v>ZOMBA</v>
          </cell>
          <cell r="K214">
            <v>8</v>
          </cell>
        </row>
        <row r="215">
          <cell r="A215" t="str">
            <v>RS 724</v>
          </cell>
          <cell r="B215">
            <v>546</v>
          </cell>
          <cell r="C215" t="str">
            <v>S</v>
          </cell>
          <cell r="D215" t="str">
            <v>F</v>
          </cell>
          <cell r="E215" t="str">
            <v>Machinga (junction M3) - Chigwandembo Bridge</v>
          </cell>
          <cell r="F215" t="str">
            <v>T401</v>
          </cell>
          <cell r="G215">
            <v>1</v>
          </cell>
          <cell r="H215">
            <v>8.6999999999999993</v>
          </cell>
          <cell r="I215" t="str">
            <v>FL</v>
          </cell>
          <cell r="J215" t="str">
            <v>MACHINGA</v>
          </cell>
          <cell r="K215">
            <v>8</v>
          </cell>
        </row>
        <row r="216">
          <cell r="A216" t="str">
            <v>RS 725</v>
          </cell>
          <cell r="B216">
            <v>547</v>
          </cell>
          <cell r="C216" t="str">
            <v>S</v>
          </cell>
          <cell r="D216" t="str">
            <v>F</v>
          </cell>
          <cell r="E216" t="str">
            <v>Chikwandembo River - Chinseu</v>
          </cell>
          <cell r="F216" t="str">
            <v>T401</v>
          </cell>
          <cell r="G216">
            <v>2</v>
          </cell>
          <cell r="H216">
            <v>14</v>
          </cell>
          <cell r="I216" t="str">
            <v>R</v>
          </cell>
          <cell r="J216" t="str">
            <v>ZOMBA</v>
          </cell>
          <cell r="K216">
            <v>8</v>
          </cell>
        </row>
        <row r="217">
          <cell r="A217" t="str">
            <v>RS 726</v>
          </cell>
          <cell r="B217">
            <v>548</v>
          </cell>
          <cell r="C217" t="str">
            <v>S</v>
          </cell>
          <cell r="D217" t="str">
            <v>F</v>
          </cell>
          <cell r="E217" t="str">
            <v>Chinseu - Chikwenga (junction S139)</v>
          </cell>
          <cell r="F217" t="str">
            <v>T401</v>
          </cell>
          <cell r="G217">
            <v>3</v>
          </cell>
          <cell r="H217">
            <v>7</v>
          </cell>
          <cell r="I217" t="str">
            <v>R</v>
          </cell>
          <cell r="J217" t="str">
            <v>ZOMBA</v>
          </cell>
          <cell r="K217">
            <v>8</v>
          </cell>
        </row>
        <row r="218">
          <cell r="A218" t="str">
            <v>RS 728</v>
          </cell>
          <cell r="B218">
            <v>550</v>
          </cell>
          <cell r="C218" t="str">
            <v>S</v>
          </cell>
          <cell r="D218" t="str">
            <v>F</v>
          </cell>
          <cell r="E218" t="str">
            <v>Naminga (junction S131) - Malopa</v>
          </cell>
          <cell r="F218" t="str">
            <v>T402</v>
          </cell>
          <cell r="G218">
            <v>1</v>
          </cell>
          <cell r="H218">
            <v>5.3</v>
          </cell>
          <cell r="I218" t="str">
            <v>R</v>
          </cell>
          <cell r="J218" t="str">
            <v>MACHINGA</v>
          </cell>
          <cell r="K218">
            <v>8</v>
          </cell>
        </row>
        <row r="219">
          <cell r="A219" t="str">
            <v>RS 730</v>
          </cell>
          <cell r="B219">
            <v>552</v>
          </cell>
          <cell r="C219" t="str">
            <v>S</v>
          </cell>
          <cell r="D219" t="str">
            <v>F</v>
          </cell>
          <cell r="E219" t="str">
            <v>Malopa - Namikonya Stream</v>
          </cell>
          <cell r="F219" t="str">
            <v>T402</v>
          </cell>
          <cell r="G219">
            <v>2</v>
          </cell>
          <cell r="H219">
            <v>14.4</v>
          </cell>
          <cell r="I219" t="str">
            <v>H</v>
          </cell>
          <cell r="J219" t="str">
            <v>MACHINGA</v>
          </cell>
          <cell r="K219">
            <v>8</v>
          </cell>
        </row>
        <row r="220">
          <cell r="A220" t="str">
            <v>RS 727</v>
          </cell>
          <cell r="B220">
            <v>549</v>
          </cell>
          <cell r="C220" t="str">
            <v>S</v>
          </cell>
          <cell r="D220" t="str">
            <v>F</v>
          </cell>
          <cell r="E220" t="str">
            <v>Namikonya Stream - Chamatwa</v>
          </cell>
          <cell r="F220" t="str">
            <v>T402</v>
          </cell>
          <cell r="G220">
            <v>3</v>
          </cell>
          <cell r="H220">
            <v>7.6</v>
          </cell>
          <cell r="I220" t="str">
            <v>R</v>
          </cell>
          <cell r="J220" t="str">
            <v>MACHINGA</v>
          </cell>
          <cell r="K220">
            <v>8</v>
          </cell>
        </row>
        <row r="221">
          <cell r="A221" t="str">
            <v>RS 729</v>
          </cell>
          <cell r="B221">
            <v>551</v>
          </cell>
          <cell r="C221" t="str">
            <v>S</v>
          </cell>
          <cell r="D221" t="str">
            <v>F</v>
          </cell>
          <cell r="E221" t="str">
            <v>Chamatwa - Likwenu River (junction M3)</v>
          </cell>
          <cell r="F221" t="str">
            <v>T402</v>
          </cell>
          <cell r="G221">
            <v>4</v>
          </cell>
          <cell r="H221">
            <v>6</v>
          </cell>
          <cell r="I221" t="str">
            <v>FL</v>
          </cell>
          <cell r="J221" t="str">
            <v>MACHINGA &amp; ZOMBA</v>
          </cell>
          <cell r="K221">
            <v>8</v>
          </cell>
        </row>
        <row r="222">
          <cell r="A222" t="str">
            <v>RS 732</v>
          </cell>
          <cell r="B222">
            <v>554</v>
          </cell>
          <cell r="C222" t="str">
            <v>S</v>
          </cell>
          <cell r="D222" t="str">
            <v>F</v>
          </cell>
          <cell r="E222" t="str">
            <v>Jokala - Msondole</v>
          </cell>
          <cell r="F222" t="str">
            <v>T403</v>
          </cell>
          <cell r="G222">
            <v>2</v>
          </cell>
          <cell r="H222">
            <v>8.6999999999999993</v>
          </cell>
          <cell r="I222" t="str">
            <v>R</v>
          </cell>
          <cell r="J222" t="str">
            <v>ZOMBA</v>
          </cell>
          <cell r="K222">
            <v>8</v>
          </cell>
        </row>
        <row r="223">
          <cell r="A223" t="str">
            <v>RS 734</v>
          </cell>
          <cell r="B223">
            <v>556</v>
          </cell>
          <cell r="C223" t="str">
            <v>S</v>
          </cell>
          <cell r="D223" t="str">
            <v>F</v>
          </cell>
          <cell r="E223" t="str">
            <v>Mpyupyu T.C. (junction S143)  - Chamba</v>
          </cell>
          <cell r="F223" t="str">
            <v>T404</v>
          </cell>
          <cell r="G223">
            <v>1</v>
          </cell>
          <cell r="H223">
            <v>7.9</v>
          </cell>
          <cell r="I223" t="str">
            <v>R</v>
          </cell>
          <cell r="J223" t="str">
            <v>ZOMBA</v>
          </cell>
          <cell r="K223">
            <v>9</v>
          </cell>
        </row>
        <row r="224">
          <cell r="A224" t="str">
            <v>RS 733</v>
          </cell>
          <cell r="B224">
            <v>555</v>
          </cell>
          <cell r="C224" t="str">
            <v>S</v>
          </cell>
          <cell r="D224" t="str">
            <v>F</v>
          </cell>
          <cell r="E224" t="str">
            <v>Chamba - Jali (junction S144)</v>
          </cell>
          <cell r="F224" t="str">
            <v>T404</v>
          </cell>
          <cell r="G224">
            <v>2</v>
          </cell>
          <cell r="H224">
            <v>6.6</v>
          </cell>
          <cell r="I224" t="str">
            <v>R</v>
          </cell>
          <cell r="J224" t="str">
            <v>ZOMBA</v>
          </cell>
          <cell r="K224">
            <v>9</v>
          </cell>
        </row>
        <row r="225">
          <cell r="A225" t="str">
            <v>RS 731</v>
          </cell>
          <cell r="B225">
            <v>553</v>
          </cell>
          <cell r="C225" t="str">
            <v>S</v>
          </cell>
          <cell r="D225" t="str">
            <v>F</v>
          </cell>
          <cell r="E225" t="str">
            <v>Thodwe (junction M3) - Mayaka</v>
          </cell>
          <cell r="F225" t="str">
            <v>T405</v>
          </cell>
          <cell r="G225">
            <v>1</v>
          </cell>
          <cell r="H225">
            <v>21</v>
          </cell>
          <cell r="I225" t="str">
            <v>R</v>
          </cell>
          <cell r="J225" t="str">
            <v>ZOMBA</v>
          </cell>
          <cell r="K225">
            <v>9</v>
          </cell>
          <cell r="L225" t="str">
            <v>Changed designation from T403 to T405</v>
          </cell>
        </row>
        <row r="226">
          <cell r="A226" t="str">
            <v>RS 745</v>
          </cell>
          <cell r="B226">
            <v>567</v>
          </cell>
          <cell r="C226" t="str">
            <v>S</v>
          </cell>
          <cell r="D226" t="str">
            <v>F</v>
          </cell>
          <cell r="E226" t="str">
            <v>Mayaka - Jali (junction S144)</v>
          </cell>
          <cell r="F226" t="str">
            <v>T405</v>
          </cell>
          <cell r="G226">
            <v>2</v>
          </cell>
          <cell r="H226">
            <v>14.6</v>
          </cell>
          <cell r="I226" t="str">
            <v>FL</v>
          </cell>
          <cell r="J226" t="str">
            <v>ZOMBA</v>
          </cell>
          <cell r="K226">
            <v>9</v>
          </cell>
          <cell r="L226" t="str">
            <v>Changed designation from T408 to T405</v>
          </cell>
        </row>
        <row r="227">
          <cell r="A227" t="str">
            <v>RS 735</v>
          </cell>
          <cell r="B227">
            <v>557</v>
          </cell>
          <cell r="C227" t="str">
            <v>S</v>
          </cell>
          <cell r="D227" t="str">
            <v>F</v>
          </cell>
          <cell r="E227" t="str">
            <v>Maphanda junction S144) - Chigumukire</v>
          </cell>
          <cell r="F227" t="str">
            <v>T405</v>
          </cell>
          <cell r="G227">
            <v>3</v>
          </cell>
          <cell r="H227">
            <v>10.5</v>
          </cell>
          <cell r="I227" t="str">
            <v>R</v>
          </cell>
          <cell r="J227" t="str">
            <v>ZOMBA</v>
          </cell>
          <cell r="K227">
            <v>9</v>
          </cell>
        </row>
        <row r="228">
          <cell r="A228" t="str">
            <v>RS 736</v>
          </cell>
          <cell r="B228">
            <v>558</v>
          </cell>
          <cell r="C228" t="str">
            <v>S</v>
          </cell>
          <cell r="D228" t="str">
            <v>F</v>
          </cell>
          <cell r="E228" t="str">
            <v>Chigumukire - Joni</v>
          </cell>
          <cell r="F228" t="str">
            <v>T405</v>
          </cell>
          <cell r="G228">
            <v>4</v>
          </cell>
          <cell r="H228">
            <v>19.5</v>
          </cell>
          <cell r="I228" t="str">
            <v>R</v>
          </cell>
          <cell r="J228" t="str">
            <v>ZOMBA &amp; PHALOMBE</v>
          </cell>
          <cell r="K228">
            <v>9</v>
          </cell>
        </row>
        <row r="229">
          <cell r="A229" t="str">
            <v>RS 738</v>
          </cell>
          <cell r="B229">
            <v>560</v>
          </cell>
          <cell r="C229" t="str">
            <v>S</v>
          </cell>
          <cell r="D229" t="str">
            <v>F</v>
          </cell>
          <cell r="E229" t="str">
            <v>Nyungwe (junction M3) - Lirangwe</v>
          </cell>
          <cell r="F229" t="str">
            <v>T406</v>
          </cell>
          <cell r="G229">
            <v>1</v>
          </cell>
          <cell r="H229">
            <v>4.0999999999999996</v>
          </cell>
          <cell r="I229" t="str">
            <v>R</v>
          </cell>
          <cell r="J229" t="str">
            <v>CHIRADZULU</v>
          </cell>
          <cell r="K229">
            <v>9</v>
          </cell>
        </row>
        <row r="230">
          <cell r="A230" t="str">
            <v>RS 737</v>
          </cell>
          <cell r="B230">
            <v>559</v>
          </cell>
          <cell r="C230" t="str">
            <v>S</v>
          </cell>
          <cell r="D230" t="str">
            <v>F</v>
          </cell>
          <cell r="E230" t="str">
            <v>Lirangwe - Chidzolo (Mudi)</v>
          </cell>
          <cell r="F230" t="str">
            <v>T406</v>
          </cell>
          <cell r="G230">
            <v>2</v>
          </cell>
          <cell r="H230">
            <v>4.5999999999999996</v>
          </cell>
          <cell r="I230" t="str">
            <v>R</v>
          </cell>
          <cell r="J230" t="str">
            <v>CHIRADZULU</v>
          </cell>
          <cell r="K230">
            <v>9</v>
          </cell>
        </row>
        <row r="231">
          <cell r="A231" t="str">
            <v>RS 739</v>
          </cell>
          <cell r="B231">
            <v>561</v>
          </cell>
          <cell r="C231" t="str">
            <v>S</v>
          </cell>
          <cell r="D231" t="str">
            <v>F</v>
          </cell>
          <cell r="E231" t="str">
            <v>Chidzolo (mudi) - Lunzu (junction M1)</v>
          </cell>
          <cell r="F231" t="str">
            <v>T406</v>
          </cell>
          <cell r="G231">
            <v>3</v>
          </cell>
          <cell r="H231">
            <v>11.7</v>
          </cell>
          <cell r="I231" t="str">
            <v>R</v>
          </cell>
          <cell r="J231" t="str">
            <v>BLANTYRE</v>
          </cell>
          <cell r="K231">
            <v>9</v>
          </cell>
        </row>
        <row r="232">
          <cell r="A232" t="str">
            <v>RS 740</v>
          </cell>
          <cell r="B232">
            <v>562</v>
          </cell>
          <cell r="C232" t="str">
            <v>S</v>
          </cell>
          <cell r="D232" t="str">
            <v>F</v>
          </cell>
          <cell r="E232" t="str">
            <v>Magomero (junction M3) - Namadzi River bridge</v>
          </cell>
          <cell r="F232" t="str">
            <v>T407</v>
          </cell>
          <cell r="G232">
            <v>1</v>
          </cell>
          <cell r="H232">
            <v>8.1999999999999993</v>
          </cell>
          <cell r="I232" t="str">
            <v>R</v>
          </cell>
          <cell r="J232" t="str">
            <v>CHIRADZULU &amp; ZOMBA</v>
          </cell>
          <cell r="K232">
            <v>9</v>
          </cell>
        </row>
        <row r="233">
          <cell r="A233" t="str">
            <v>RS 742</v>
          </cell>
          <cell r="B233">
            <v>564</v>
          </cell>
          <cell r="C233" t="str">
            <v>S</v>
          </cell>
          <cell r="D233" t="str">
            <v>F</v>
          </cell>
          <cell r="E233" t="str">
            <v>Namadzi River bridge - Mali</v>
          </cell>
          <cell r="F233" t="str">
            <v>T407</v>
          </cell>
          <cell r="G233">
            <v>2</v>
          </cell>
          <cell r="H233">
            <v>9.1</v>
          </cell>
          <cell r="I233" t="str">
            <v>R</v>
          </cell>
          <cell r="J233" t="str">
            <v>ZOMBA</v>
          </cell>
          <cell r="K233">
            <v>9</v>
          </cell>
        </row>
        <row r="234">
          <cell r="A234" t="str">
            <v>RS 741</v>
          </cell>
          <cell r="B234">
            <v>563</v>
          </cell>
          <cell r="C234" t="str">
            <v>S</v>
          </cell>
          <cell r="D234" t="str">
            <v>F</v>
          </cell>
          <cell r="E234" t="str">
            <v>Mali - Matiti</v>
          </cell>
          <cell r="F234" t="str">
            <v>T407</v>
          </cell>
          <cell r="G234">
            <v>3</v>
          </cell>
          <cell r="H234">
            <v>9.5</v>
          </cell>
          <cell r="I234" t="str">
            <v>R</v>
          </cell>
          <cell r="J234" t="str">
            <v>ZOMBA</v>
          </cell>
          <cell r="K234">
            <v>9</v>
          </cell>
        </row>
        <row r="235">
          <cell r="A235" t="str">
            <v>RS 743</v>
          </cell>
          <cell r="B235">
            <v>565</v>
          </cell>
          <cell r="C235" t="str">
            <v>S</v>
          </cell>
          <cell r="D235" t="str">
            <v>F</v>
          </cell>
          <cell r="E235" t="str">
            <v>Mayaka - Utwe River</v>
          </cell>
          <cell r="F235" t="str">
            <v>T408</v>
          </cell>
          <cell r="G235">
            <v>1</v>
          </cell>
          <cell r="H235">
            <v>9.6</v>
          </cell>
          <cell r="I235" t="str">
            <v>FL</v>
          </cell>
          <cell r="J235" t="str">
            <v>ZOMBA</v>
          </cell>
          <cell r="K235">
            <v>9</v>
          </cell>
        </row>
        <row r="236">
          <cell r="A236" t="str">
            <v>RS 746</v>
          </cell>
          <cell r="B236">
            <v>658</v>
          </cell>
          <cell r="C236" t="str">
            <v>S</v>
          </cell>
          <cell r="D236" t="str">
            <v>F</v>
          </cell>
          <cell r="E236" t="str">
            <v>Utwe River - Matiti</v>
          </cell>
          <cell r="F236" t="str">
            <v>T408</v>
          </cell>
          <cell r="G236">
            <v>2</v>
          </cell>
          <cell r="H236">
            <v>4.3</v>
          </cell>
          <cell r="I236" t="str">
            <v>FL</v>
          </cell>
          <cell r="J236" t="str">
            <v>ZOMBA</v>
          </cell>
          <cell r="K236">
            <v>9</v>
          </cell>
        </row>
        <row r="237">
          <cell r="A237" t="str">
            <v>RS 744</v>
          </cell>
          <cell r="B237">
            <v>566</v>
          </cell>
          <cell r="C237" t="str">
            <v>S</v>
          </cell>
          <cell r="D237" t="str">
            <v>F</v>
          </cell>
          <cell r="E237" t="str">
            <v>Milepa (junction S145) - Mombezi River</v>
          </cell>
          <cell r="F237" t="str">
            <v>T408</v>
          </cell>
          <cell r="G237">
            <v>3</v>
          </cell>
          <cell r="H237">
            <v>4.5</v>
          </cell>
          <cell r="I237" t="str">
            <v>FL</v>
          </cell>
          <cell r="J237" t="str">
            <v>PHALOMBE</v>
          </cell>
          <cell r="K237">
            <v>9</v>
          </cell>
        </row>
        <row r="238">
          <cell r="A238" t="str">
            <v>RS 747</v>
          </cell>
          <cell r="B238">
            <v>659</v>
          </cell>
          <cell r="C238" t="str">
            <v>S</v>
          </cell>
          <cell r="D238" t="str">
            <v>F</v>
          </cell>
          <cell r="E238" t="str">
            <v>Mombezi River - Kandulo</v>
          </cell>
          <cell r="F238" t="str">
            <v>T408</v>
          </cell>
          <cell r="G238">
            <v>4</v>
          </cell>
          <cell r="H238">
            <v>15.5</v>
          </cell>
          <cell r="I238" t="str">
            <v>R</v>
          </cell>
          <cell r="J238" t="str">
            <v>PHALOMBE</v>
          </cell>
          <cell r="K238">
            <v>9</v>
          </cell>
        </row>
        <row r="239">
          <cell r="A239" t="str">
            <v>RS 793</v>
          </cell>
          <cell r="B239">
            <v>615</v>
          </cell>
          <cell r="C239" t="str">
            <v>S</v>
          </cell>
          <cell r="D239" t="str">
            <v>F</v>
          </cell>
          <cell r="E239" t="str">
            <v>Kandulo - junction S147</v>
          </cell>
          <cell r="F239" t="str">
            <v>T408</v>
          </cell>
          <cell r="G239">
            <v>5</v>
          </cell>
          <cell r="H239">
            <v>15</v>
          </cell>
          <cell r="I239" t="str">
            <v>R</v>
          </cell>
          <cell r="J239" t="str">
            <v>MULANJE</v>
          </cell>
          <cell r="K239">
            <v>9</v>
          </cell>
          <cell r="L239" t="str">
            <v>Changed designation from T463 to T408</v>
          </cell>
        </row>
        <row r="240">
          <cell r="A240" t="str">
            <v>RS 748</v>
          </cell>
          <cell r="B240">
            <v>570</v>
          </cell>
          <cell r="C240" t="str">
            <v>S</v>
          </cell>
          <cell r="D240" t="str">
            <v>F</v>
          </cell>
          <cell r="E240" t="str">
            <v>Chileka Airport - Chilomoni</v>
          </cell>
          <cell r="F240" t="str">
            <v>T409</v>
          </cell>
          <cell r="G240">
            <v>1</v>
          </cell>
          <cell r="H240">
            <v>21.1</v>
          </cell>
          <cell r="I240" t="str">
            <v>H</v>
          </cell>
          <cell r="J240" t="str">
            <v>BLANTYRE</v>
          </cell>
          <cell r="K240">
            <v>9</v>
          </cell>
        </row>
        <row r="241">
          <cell r="A241" t="str">
            <v>RS 749</v>
          </cell>
          <cell r="B241">
            <v>571</v>
          </cell>
          <cell r="C241" t="str">
            <v>S</v>
          </cell>
          <cell r="D241" t="str">
            <v>F</v>
          </cell>
          <cell r="E241" t="str">
            <v>Chilomoni - Blantyre</v>
          </cell>
          <cell r="F241" t="str">
            <v>T409</v>
          </cell>
          <cell r="G241">
            <v>2</v>
          </cell>
          <cell r="H241">
            <v>5.7</v>
          </cell>
          <cell r="I241" t="str">
            <v>H</v>
          </cell>
          <cell r="J241" t="str">
            <v>BLANTYRE</v>
          </cell>
          <cell r="K241">
            <v>9</v>
          </cell>
        </row>
        <row r="242">
          <cell r="A242" t="str">
            <v>RS 751</v>
          </cell>
          <cell r="B242">
            <v>573</v>
          </cell>
          <cell r="C242" t="str">
            <v>S</v>
          </cell>
          <cell r="D242" t="str">
            <v>F</v>
          </cell>
          <cell r="E242" t="str">
            <v>Chinkankheni - Chatha</v>
          </cell>
          <cell r="F242" t="str">
            <v>T411</v>
          </cell>
          <cell r="G242">
            <v>1</v>
          </cell>
          <cell r="H242">
            <v>11.5</v>
          </cell>
          <cell r="I242" t="str">
            <v>R</v>
          </cell>
          <cell r="J242" t="str">
            <v>BLANTYRE</v>
          </cell>
          <cell r="K242">
            <v>9</v>
          </cell>
        </row>
        <row r="243">
          <cell r="A243" t="str">
            <v>RS 750</v>
          </cell>
          <cell r="B243">
            <v>572</v>
          </cell>
          <cell r="C243" t="str">
            <v>S</v>
          </cell>
          <cell r="D243" t="str">
            <v>F</v>
          </cell>
          <cell r="E243" t="str">
            <v>Chatha - Mzembere</v>
          </cell>
          <cell r="F243" t="str">
            <v>T411</v>
          </cell>
          <cell r="G243">
            <v>2</v>
          </cell>
          <cell r="H243">
            <v>6.9</v>
          </cell>
          <cell r="I243" t="str">
            <v>R</v>
          </cell>
          <cell r="J243" t="str">
            <v>CHIRADZULU</v>
          </cell>
          <cell r="K243">
            <v>9</v>
          </cell>
        </row>
        <row r="244">
          <cell r="A244" t="str">
            <v>RS 753</v>
          </cell>
          <cell r="B244">
            <v>575</v>
          </cell>
          <cell r="C244" t="str">
            <v>S</v>
          </cell>
          <cell r="D244" t="str">
            <v>F</v>
          </cell>
          <cell r="E244" t="str">
            <v>Mikolongwe - Namitambo</v>
          </cell>
          <cell r="F244" t="str">
            <v>T412</v>
          </cell>
          <cell r="G244">
            <v>1</v>
          </cell>
          <cell r="H244">
            <v>7.6</v>
          </cell>
          <cell r="I244" t="str">
            <v>R</v>
          </cell>
          <cell r="J244" t="str">
            <v>CHIRADZULU</v>
          </cell>
          <cell r="K244">
            <v>9</v>
          </cell>
        </row>
        <row r="245">
          <cell r="A245" t="str">
            <v>RS 752</v>
          </cell>
          <cell r="B245">
            <v>574</v>
          </cell>
          <cell r="C245" t="str">
            <v>S</v>
          </cell>
          <cell r="D245" t="str">
            <v>F</v>
          </cell>
          <cell r="E245" t="str">
            <v>Namitambo - Namulenga</v>
          </cell>
          <cell r="F245" t="str">
            <v>T412</v>
          </cell>
          <cell r="G245">
            <v>2</v>
          </cell>
          <cell r="H245">
            <v>7.8</v>
          </cell>
          <cell r="I245" t="str">
            <v>FL</v>
          </cell>
          <cell r="J245" t="str">
            <v>CHIRADZULU</v>
          </cell>
          <cell r="K245">
            <v>9</v>
          </cell>
        </row>
        <row r="246">
          <cell r="A246" t="str">
            <v>RS 756</v>
          </cell>
          <cell r="B246">
            <v>578</v>
          </cell>
          <cell r="C246" t="str">
            <v>S</v>
          </cell>
          <cell r="D246" t="str">
            <v>F</v>
          </cell>
          <cell r="E246" t="str">
            <v>Namlenga - Chilemba</v>
          </cell>
          <cell r="F246" t="str">
            <v>T412</v>
          </cell>
          <cell r="G246">
            <v>3</v>
          </cell>
          <cell r="H246">
            <v>2.5</v>
          </cell>
          <cell r="I246" t="str">
            <v>FL</v>
          </cell>
          <cell r="J246" t="str">
            <v>PHALOMBE</v>
          </cell>
          <cell r="K246">
            <v>9</v>
          </cell>
          <cell r="L246" t="str">
            <v>Changed designation from T413 to T412</v>
          </cell>
        </row>
        <row r="247">
          <cell r="A247" t="str">
            <v>RS 759</v>
          </cell>
          <cell r="B247">
            <v>581</v>
          </cell>
          <cell r="C247" t="str">
            <v>S</v>
          </cell>
          <cell r="D247" t="str">
            <v>F</v>
          </cell>
          <cell r="E247" t="str">
            <v>Bwanaisa - Mwanyenga</v>
          </cell>
          <cell r="F247" t="str">
            <v>T413</v>
          </cell>
          <cell r="G247">
            <v>1</v>
          </cell>
          <cell r="H247">
            <v>15.5</v>
          </cell>
          <cell r="I247" t="str">
            <v>FL</v>
          </cell>
          <cell r="J247" t="str">
            <v>PHALOMBE</v>
          </cell>
          <cell r="K247">
            <v>9</v>
          </cell>
        </row>
        <row r="248">
          <cell r="A248" t="str">
            <v>RS 755</v>
          </cell>
          <cell r="B248">
            <v>577</v>
          </cell>
          <cell r="C248" t="str">
            <v>S</v>
          </cell>
          <cell r="D248" t="str">
            <v>F</v>
          </cell>
          <cell r="E248" t="str">
            <v>Mwanyenga - Kandulo T.C.</v>
          </cell>
          <cell r="F248" t="str">
            <v>T413</v>
          </cell>
          <cell r="G248">
            <v>2</v>
          </cell>
          <cell r="H248">
            <v>16.399999999999999</v>
          </cell>
          <cell r="I248" t="str">
            <v>FL</v>
          </cell>
          <cell r="J248" t="str">
            <v>PHALOMBE</v>
          </cell>
          <cell r="K248">
            <v>9</v>
          </cell>
        </row>
        <row r="249">
          <cell r="A249" t="str">
            <v>RS 757</v>
          </cell>
          <cell r="B249">
            <v>579</v>
          </cell>
          <cell r="C249" t="str">
            <v>S</v>
          </cell>
          <cell r="D249" t="str">
            <v>F</v>
          </cell>
          <cell r="E249" t="str">
            <v>Kandulo T.C. - Chilemba</v>
          </cell>
          <cell r="F249" t="str">
            <v>T413</v>
          </cell>
          <cell r="G249">
            <v>3</v>
          </cell>
          <cell r="H249">
            <v>7.6</v>
          </cell>
          <cell r="I249" t="str">
            <v>FL</v>
          </cell>
          <cell r="J249" t="str">
            <v>PHALOMBE</v>
          </cell>
          <cell r="K249">
            <v>9</v>
          </cell>
        </row>
        <row r="250">
          <cell r="A250" t="str">
            <v>RS 754</v>
          </cell>
          <cell r="B250">
            <v>576</v>
          </cell>
          <cell r="C250" t="str">
            <v>S</v>
          </cell>
          <cell r="D250" t="str">
            <v>F</v>
          </cell>
          <cell r="E250" t="str">
            <v>Chilemba - Thuchila T.C.</v>
          </cell>
          <cell r="F250" t="str">
            <v>T413</v>
          </cell>
          <cell r="G250">
            <v>4</v>
          </cell>
          <cell r="H250">
            <v>3.6</v>
          </cell>
          <cell r="I250" t="str">
            <v>FL</v>
          </cell>
          <cell r="J250" t="str">
            <v>MULANJE</v>
          </cell>
          <cell r="K250">
            <v>9</v>
          </cell>
        </row>
        <row r="251">
          <cell r="A251" t="str">
            <v>RS 760</v>
          </cell>
          <cell r="B251">
            <v>582</v>
          </cell>
          <cell r="C251" t="str">
            <v>S</v>
          </cell>
          <cell r="D251" t="str">
            <v>F</v>
          </cell>
          <cell r="E251" t="str">
            <v>Nkhulambe - Phalombe</v>
          </cell>
          <cell r="F251" t="str">
            <v>T414</v>
          </cell>
          <cell r="G251">
            <v>1</v>
          </cell>
          <cell r="H251">
            <v>14.3</v>
          </cell>
          <cell r="I251" t="str">
            <v>H</v>
          </cell>
          <cell r="J251" t="str">
            <v>MULANJE</v>
          </cell>
          <cell r="K251">
            <v>9</v>
          </cell>
        </row>
        <row r="252">
          <cell r="A252" t="str">
            <v>RS 762</v>
          </cell>
          <cell r="B252">
            <v>584</v>
          </cell>
          <cell r="C252" t="str">
            <v>S</v>
          </cell>
          <cell r="D252" t="str">
            <v>F</v>
          </cell>
          <cell r="E252" t="str">
            <v>Singano - Chilinga</v>
          </cell>
          <cell r="F252" t="str">
            <v>T415</v>
          </cell>
          <cell r="G252">
            <v>1</v>
          </cell>
          <cell r="H252">
            <v>10.9</v>
          </cell>
          <cell r="I252" t="str">
            <v>FL</v>
          </cell>
          <cell r="J252" t="str">
            <v>MULANJE</v>
          </cell>
          <cell r="K252">
            <v>9</v>
          </cell>
        </row>
        <row r="253">
          <cell r="A253" t="str">
            <v>RS 764</v>
          </cell>
          <cell r="B253">
            <v>586</v>
          </cell>
          <cell r="C253" t="str">
            <v>S</v>
          </cell>
          <cell r="D253" t="str">
            <v>F</v>
          </cell>
          <cell r="E253" t="str">
            <v>Chilinga - Nkhulambe</v>
          </cell>
          <cell r="F253" t="str">
            <v>T415</v>
          </cell>
          <cell r="G253">
            <v>2</v>
          </cell>
          <cell r="H253">
            <v>8.6999999999999993</v>
          </cell>
          <cell r="I253" t="str">
            <v>H</v>
          </cell>
          <cell r="J253" t="str">
            <v>MULANJE</v>
          </cell>
          <cell r="K253">
            <v>9</v>
          </cell>
        </row>
        <row r="254">
          <cell r="A254" t="str">
            <v>RS 765</v>
          </cell>
          <cell r="B254">
            <v>587</v>
          </cell>
          <cell r="C254" t="str">
            <v>S</v>
          </cell>
          <cell r="D254" t="str">
            <v>F</v>
          </cell>
          <cell r="E254" t="str">
            <v>Nkhulambe - Sukasanje River</v>
          </cell>
          <cell r="F254" t="str">
            <v>T415</v>
          </cell>
          <cell r="G254">
            <v>3</v>
          </cell>
          <cell r="H254">
            <v>8</v>
          </cell>
          <cell r="I254" t="str">
            <v>FL</v>
          </cell>
          <cell r="J254" t="str">
            <v>MULANJE</v>
          </cell>
          <cell r="K254">
            <v>9</v>
          </cell>
        </row>
        <row r="255">
          <cell r="A255" t="str">
            <v>RS 761</v>
          </cell>
          <cell r="B255">
            <v>583</v>
          </cell>
          <cell r="C255" t="str">
            <v>S</v>
          </cell>
          <cell r="D255" t="str">
            <v>F</v>
          </cell>
          <cell r="E255" t="str">
            <v>Sukasanje River - Nanchidwa</v>
          </cell>
          <cell r="F255" t="str">
            <v>T415</v>
          </cell>
          <cell r="G255">
            <v>4</v>
          </cell>
          <cell r="H255">
            <v>15.8</v>
          </cell>
          <cell r="I255" t="str">
            <v>FL</v>
          </cell>
          <cell r="J255" t="str">
            <v>MULANJE</v>
          </cell>
          <cell r="K255">
            <v>9</v>
          </cell>
        </row>
        <row r="256">
          <cell r="A256" t="str">
            <v>RS 763</v>
          </cell>
          <cell r="B256">
            <v>585</v>
          </cell>
          <cell r="C256" t="str">
            <v>S</v>
          </cell>
          <cell r="D256" t="str">
            <v>F</v>
          </cell>
          <cell r="E256" t="str">
            <v>Nanchindwa - Muloza (Mozambique border)</v>
          </cell>
          <cell r="F256" t="str">
            <v>T415</v>
          </cell>
          <cell r="G256">
            <v>5</v>
          </cell>
          <cell r="H256">
            <v>7.3</v>
          </cell>
          <cell r="I256" t="str">
            <v>H</v>
          </cell>
          <cell r="J256" t="str">
            <v>MULANJE</v>
          </cell>
          <cell r="K256">
            <v>9</v>
          </cell>
        </row>
        <row r="257">
          <cell r="A257" t="str">
            <v>RS 368</v>
          </cell>
          <cell r="B257">
            <v>190</v>
          </cell>
          <cell r="C257" t="str">
            <v>S</v>
          </cell>
          <cell r="D257" t="str">
            <v>F</v>
          </cell>
          <cell r="E257" t="str">
            <v>Chikwawa - Chikwawa</v>
          </cell>
          <cell r="F257" t="str">
            <v>T416</v>
          </cell>
          <cell r="G257">
            <v>1</v>
          </cell>
          <cell r="H257">
            <v>3.1</v>
          </cell>
          <cell r="I257" t="str">
            <v>H</v>
          </cell>
          <cell r="J257" t="str">
            <v>CHIKWAWA</v>
          </cell>
          <cell r="K257">
            <v>9</v>
          </cell>
          <cell r="L257" t="str">
            <v>Changed designation from S136 to T416</v>
          </cell>
        </row>
        <row r="258">
          <cell r="A258" t="str">
            <v>RS 373</v>
          </cell>
          <cell r="B258">
            <v>195</v>
          </cell>
          <cell r="C258" t="str">
            <v>S</v>
          </cell>
          <cell r="D258" t="str">
            <v>F</v>
          </cell>
          <cell r="E258" t="str">
            <v>Chikwawa - Kapichira Falls</v>
          </cell>
          <cell r="F258" t="str">
            <v>T416</v>
          </cell>
          <cell r="G258">
            <v>2</v>
          </cell>
          <cell r="H258">
            <v>18.7</v>
          </cell>
          <cell r="I258" t="str">
            <v>R</v>
          </cell>
          <cell r="J258" t="str">
            <v>CHIKWAWA</v>
          </cell>
          <cell r="K258">
            <v>9</v>
          </cell>
          <cell r="L258" t="str">
            <v>Changed designation from S136 to T416</v>
          </cell>
        </row>
        <row r="259">
          <cell r="A259" t="str">
            <v>RS 767</v>
          </cell>
          <cell r="B259">
            <v>589</v>
          </cell>
          <cell r="C259" t="str">
            <v>S</v>
          </cell>
          <cell r="D259" t="str">
            <v>F</v>
          </cell>
          <cell r="E259" t="str">
            <v>Bvumbwe - Kumtendere</v>
          </cell>
          <cell r="F259" t="str">
            <v>T417</v>
          </cell>
          <cell r="G259">
            <v>1</v>
          </cell>
          <cell r="H259">
            <v>5.9</v>
          </cell>
          <cell r="I259" t="str">
            <v>R</v>
          </cell>
          <cell r="J259" t="str">
            <v>THYOLO</v>
          </cell>
          <cell r="K259">
            <v>9</v>
          </cell>
          <cell r="L259" t="str">
            <v>Changed designation from T418 to T418</v>
          </cell>
        </row>
        <row r="260">
          <cell r="A260" t="str">
            <v>RS 771</v>
          </cell>
          <cell r="B260">
            <v>593</v>
          </cell>
          <cell r="C260" t="str">
            <v>S</v>
          </cell>
          <cell r="D260" t="str">
            <v>F</v>
          </cell>
          <cell r="E260" t="str">
            <v>Kumtendere - Amali</v>
          </cell>
          <cell r="F260" t="str">
            <v>T417</v>
          </cell>
          <cell r="G260">
            <v>2</v>
          </cell>
          <cell r="H260">
            <v>4.9000000000000004</v>
          </cell>
          <cell r="I260" t="str">
            <v>FL</v>
          </cell>
          <cell r="J260" t="str">
            <v>THYOLO</v>
          </cell>
          <cell r="K260">
            <v>9</v>
          </cell>
          <cell r="L260" t="str">
            <v>Changed designation from T418 to T417</v>
          </cell>
        </row>
        <row r="261">
          <cell r="A261" t="str">
            <v>RS 769</v>
          </cell>
          <cell r="B261">
            <v>591</v>
          </cell>
          <cell r="C261" t="str">
            <v>S</v>
          </cell>
          <cell r="D261" t="str">
            <v>F</v>
          </cell>
          <cell r="E261" t="str">
            <v>Amalika - Thunga</v>
          </cell>
          <cell r="F261" t="str">
            <v>T417</v>
          </cell>
          <cell r="G261">
            <v>3</v>
          </cell>
          <cell r="H261">
            <v>3.5</v>
          </cell>
          <cell r="I261" t="str">
            <v>FL</v>
          </cell>
          <cell r="J261" t="str">
            <v>THYOLO</v>
          </cell>
          <cell r="K261">
            <v>9</v>
          </cell>
          <cell r="L261" t="str">
            <v>Changed designation from T418 to T418</v>
          </cell>
        </row>
        <row r="262">
          <cell r="A262" t="str">
            <v>RS 766</v>
          </cell>
          <cell r="B262">
            <v>588</v>
          </cell>
          <cell r="C262" t="str">
            <v>S</v>
          </cell>
          <cell r="D262" t="str">
            <v>F</v>
          </cell>
          <cell r="E262" t="str">
            <v>Thunga - Chidzunga</v>
          </cell>
          <cell r="F262" t="str">
            <v>T418</v>
          </cell>
          <cell r="G262">
            <v>1</v>
          </cell>
          <cell r="H262">
            <v>6.2</v>
          </cell>
          <cell r="I262" t="str">
            <v>FL</v>
          </cell>
          <cell r="J262" t="str">
            <v>THYOLO</v>
          </cell>
          <cell r="K262">
            <v>9</v>
          </cell>
        </row>
        <row r="263">
          <cell r="A263" t="str">
            <v>RS 770</v>
          </cell>
          <cell r="B263">
            <v>592</v>
          </cell>
          <cell r="C263" t="str">
            <v>S</v>
          </cell>
          <cell r="D263" t="str">
            <v>F</v>
          </cell>
          <cell r="E263" t="str">
            <v>Chidzunga - Changalo</v>
          </cell>
          <cell r="F263" t="str">
            <v>T418</v>
          </cell>
          <cell r="G263">
            <v>2</v>
          </cell>
          <cell r="H263">
            <v>4.4000000000000004</v>
          </cell>
          <cell r="I263" t="str">
            <v>R</v>
          </cell>
          <cell r="J263" t="str">
            <v>THYOLO</v>
          </cell>
          <cell r="K263">
            <v>9</v>
          </cell>
        </row>
        <row r="264">
          <cell r="A264" t="str">
            <v>RS 768</v>
          </cell>
          <cell r="B264">
            <v>590</v>
          </cell>
          <cell r="C264" t="str">
            <v>S</v>
          </cell>
          <cell r="D264" t="str">
            <v>F</v>
          </cell>
          <cell r="E264" t="str">
            <v>Changalo - Masenjere</v>
          </cell>
          <cell r="F264" t="str">
            <v>T418</v>
          </cell>
          <cell r="G264">
            <v>3</v>
          </cell>
          <cell r="H264">
            <v>6.7</v>
          </cell>
          <cell r="I264" t="str">
            <v>R</v>
          </cell>
          <cell r="J264" t="str">
            <v>THYOLO</v>
          </cell>
          <cell r="K264">
            <v>9</v>
          </cell>
        </row>
        <row r="265">
          <cell r="A265" t="str">
            <v>RS 424</v>
          </cell>
          <cell r="B265">
            <v>246</v>
          </cell>
          <cell r="C265" t="str">
            <v>S</v>
          </cell>
          <cell r="D265" t="str">
            <v>F</v>
          </cell>
          <cell r="E265" t="str">
            <v>Thuchira River - Chonde</v>
          </cell>
          <cell r="F265" t="str">
            <v>T419</v>
          </cell>
          <cell r="G265">
            <v>1</v>
          </cell>
          <cell r="H265">
            <v>3.1</v>
          </cell>
          <cell r="I265" t="str">
            <v>FL</v>
          </cell>
          <cell r="J265" t="str">
            <v>MULANJE</v>
          </cell>
          <cell r="K265">
            <v>9</v>
          </cell>
          <cell r="L265" t="str">
            <v>Changed designation from S149 to T419</v>
          </cell>
        </row>
        <row r="266">
          <cell r="A266" t="str">
            <v>RS 775</v>
          </cell>
          <cell r="B266">
            <v>597</v>
          </cell>
          <cell r="C266" t="str">
            <v>S</v>
          </cell>
          <cell r="D266" t="str">
            <v>F</v>
          </cell>
          <cell r="E266" t="str">
            <v>Luchenza - Kumadzi</v>
          </cell>
          <cell r="F266" t="str">
            <v>T420</v>
          </cell>
          <cell r="G266">
            <v>1</v>
          </cell>
          <cell r="H266">
            <v>18.7</v>
          </cell>
          <cell r="I266" t="str">
            <v>R</v>
          </cell>
          <cell r="J266" t="str">
            <v>THYOLO</v>
          </cell>
          <cell r="K266">
            <v>9</v>
          </cell>
        </row>
        <row r="267">
          <cell r="A267" t="str">
            <v>RS 772</v>
          </cell>
          <cell r="B267">
            <v>594</v>
          </cell>
          <cell r="C267" t="str">
            <v>S</v>
          </cell>
          <cell r="D267" t="str">
            <v>F</v>
          </cell>
          <cell r="E267" t="str">
            <v>Kumadzi - Sandama</v>
          </cell>
          <cell r="F267" t="str">
            <v>T420</v>
          </cell>
          <cell r="G267">
            <v>2</v>
          </cell>
          <cell r="H267">
            <v>17.3</v>
          </cell>
          <cell r="I267" t="str">
            <v>H</v>
          </cell>
          <cell r="J267" t="str">
            <v>THYOLO</v>
          </cell>
          <cell r="K267">
            <v>9</v>
          </cell>
        </row>
        <row r="268">
          <cell r="A268" t="str">
            <v>RS 773</v>
          </cell>
          <cell r="B268">
            <v>595</v>
          </cell>
          <cell r="C268" t="str">
            <v>S</v>
          </cell>
          <cell r="D268" t="str">
            <v>F</v>
          </cell>
          <cell r="E268" t="str">
            <v>Sandama - Mtepera</v>
          </cell>
          <cell r="F268" t="str">
            <v>T420</v>
          </cell>
          <cell r="G268">
            <v>3</v>
          </cell>
          <cell r="H268">
            <v>8.4</v>
          </cell>
          <cell r="I268" t="str">
            <v>FL</v>
          </cell>
          <cell r="J268" t="str">
            <v>THYOLO</v>
          </cell>
          <cell r="K268">
            <v>9</v>
          </cell>
        </row>
        <row r="269">
          <cell r="A269" t="str">
            <v>RS 774</v>
          </cell>
          <cell r="B269">
            <v>596</v>
          </cell>
          <cell r="C269" t="str">
            <v>S</v>
          </cell>
          <cell r="D269" t="str">
            <v>F</v>
          </cell>
          <cell r="E269" t="str">
            <v>Mtepera - Kolopwa</v>
          </cell>
          <cell r="F269" t="str">
            <v>T420</v>
          </cell>
          <cell r="G269">
            <v>4</v>
          </cell>
          <cell r="H269">
            <v>6.7</v>
          </cell>
          <cell r="I269" t="str">
            <v>H</v>
          </cell>
          <cell r="J269" t="str">
            <v>THYOLO</v>
          </cell>
          <cell r="K269">
            <v>9</v>
          </cell>
        </row>
        <row r="270">
          <cell r="A270" t="str">
            <v>RS 435</v>
          </cell>
          <cell r="B270">
            <v>257</v>
          </cell>
          <cell r="C270" t="str">
            <v>S</v>
          </cell>
          <cell r="D270" t="str">
            <v>F</v>
          </cell>
          <cell r="E270" t="str">
            <v>Kolopwa - Chinzama</v>
          </cell>
          <cell r="F270" t="str">
            <v>T420</v>
          </cell>
          <cell r="G270">
            <v>5</v>
          </cell>
          <cell r="H270">
            <v>5.8</v>
          </cell>
          <cell r="I270" t="str">
            <v>H</v>
          </cell>
          <cell r="J270" t="str">
            <v>THYOLO</v>
          </cell>
          <cell r="K270">
            <v>9</v>
          </cell>
          <cell r="L270" t="str">
            <v>Changed, S151 to T420</v>
          </cell>
        </row>
        <row r="271">
          <cell r="A271" t="str">
            <v>RS 776</v>
          </cell>
          <cell r="B271">
            <v>598</v>
          </cell>
          <cell r="C271" t="str">
            <v>S</v>
          </cell>
          <cell r="D271" t="str">
            <v>F</v>
          </cell>
          <cell r="E271" t="str">
            <v>Msikawanjala - Simbatiyawo</v>
          </cell>
          <cell r="F271" t="str">
            <v>T421</v>
          </cell>
          <cell r="G271">
            <v>1</v>
          </cell>
          <cell r="H271">
            <v>4.5999999999999996</v>
          </cell>
          <cell r="I271" t="str">
            <v>FL</v>
          </cell>
          <cell r="J271" t="str">
            <v>MULANJE</v>
          </cell>
          <cell r="K271">
            <v>9</v>
          </cell>
        </row>
        <row r="272">
          <cell r="A272" t="str">
            <v>RS 777</v>
          </cell>
          <cell r="B272">
            <v>599</v>
          </cell>
          <cell r="C272" t="str">
            <v>S</v>
          </cell>
          <cell r="D272" t="str">
            <v>F</v>
          </cell>
          <cell r="E272" t="str">
            <v>Simbatiyawo - Khombezi River</v>
          </cell>
          <cell r="F272" t="str">
            <v>T421</v>
          </cell>
          <cell r="G272">
            <v>2</v>
          </cell>
          <cell r="H272">
            <v>2.9</v>
          </cell>
          <cell r="I272" t="str">
            <v>FL</v>
          </cell>
          <cell r="J272" t="str">
            <v>MULANJE</v>
          </cell>
          <cell r="K272">
            <v>9</v>
          </cell>
        </row>
        <row r="273">
          <cell r="A273" t="str">
            <v>RS 778</v>
          </cell>
          <cell r="B273">
            <v>600</v>
          </cell>
          <cell r="C273" t="str">
            <v>S</v>
          </cell>
          <cell r="D273" t="str">
            <v>F</v>
          </cell>
          <cell r="E273" t="str">
            <v>Khombezi River - Mitombozi</v>
          </cell>
          <cell r="F273" t="str">
            <v>T421</v>
          </cell>
          <cell r="G273">
            <v>3</v>
          </cell>
          <cell r="H273">
            <v>12</v>
          </cell>
          <cell r="I273" t="str">
            <v>FL</v>
          </cell>
          <cell r="J273" t="str">
            <v>MULANJE</v>
          </cell>
          <cell r="K273">
            <v>9</v>
          </cell>
        </row>
        <row r="274">
          <cell r="A274" t="str">
            <v>RS 779</v>
          </cell>
          <cell r="B274">
            <v>601</v>
          </cell>
          <cell r="C274" t="str">
            <v>S</v>
          </cell>
          <cell r="D274" t="str">
            <v>F</v>
          </cell>
          <cell r="E274" t="str">
            <v>Malambi - Siyama</v>
          </cell>
          <cell r="F274" t="str">
            <v>T422</v>
          </cell>
          <cell r="G274">
            <v>1</v>
          </cell>
          <cell r="H274">
            <v>7.6</v>
          </cell>
          <cell r="I274" t="str">
            <v>FL</v>
          </cell>
          <cell r="J274" t="str">
            <v>MULANJE</v>
          </cell>
          <cell r="K274">
            <v>9</v>
          </cell>
        </row>
        <row r="275">
          <cell r="A275" t="str">
            <v>RS 783</v>
          </cell>
          <cell r="B275">
            <v>605</v>
          </cell>
          <cell r="C275" t="str">
            <v>S</v>
          </cell>
          <cell r="D275" t="str">
            <v>F</v>
          </cell>
          <cell r="E275" t="str">
            <v>Lengwe T.O. - Tomali</v>
          </cell>
          <cell r="F275" t="str">
            <v>T423</v>
          </cell>
          <cell r="G275">
            <v>1</v>
          </cell>
          <cell r="H275">
            <v>9.8000000000000007</v>
          </cell>
          <cell r="I275" t="str">
            <v>FL</v>
          </cell>
          <cell r="J275" t="str">
            <v>CHIKWAWA</v>
          </cell>
          <cell r="K275">
            <v>9</v>
          </cell>
        </row>
        <row r="276">
          <cell r="A276" t="str">
            <v>RS 780</v>
          </cell>
          <cell r="B276">
            <v>602</v>
          </cell>
          <cell r="C276" t="str">
            <v>S</v>
          </cell>
          <cell r="D276" t="str">
            <v>F</v>
          </cell>
          <cell r="E276" t="str">
            <v>Tomali -  Mbuzi</v>
          </cell>
          <cell r="F276" t="str">
            <v>T423</v>
          </cell>
          <cell r="G276">
            <v>2</v>
          </cell>
          <cell r="H276">
            <v>15.9</v>
          </cell>
          <cell r="I276" t="str">
            <v>R</v>
          </cell>
          <cell r="J276" t="str">
            <v>CHIKWAWA</v>
          </cell>
          <cell r="K276">
            <v>9</v>
          </cell>
          <cell r="L276" t="str">
            <v>Changed designation from T422 to T423</v>
          </cell>
        </row>
        <row r="277">
          <cell r="A277" t="str">
            <v>RS 781</v>
          </cell>
          <cell r="B277">
            <v>603</v>
          </cell>
          <cell r="C277" t="str">
            <v>S</v>
          </cell>
          <cell r="D277" t="str">
            <v>F</v>
          </cell>
          <cell r="E277" t="str">
            <v>Mbuzi - Njirang'ombe River</v>
          </cell>
          <cell r="F277" t="str">
            <v>T423</v>
          </cell>
          <cell r="G277">
            <v>3</v>
          </cell>
          <cell r="H277">
            <v>15.8</v>
          </cell>
          <cell r="I277" t="str">
            <v>FL</v>
          </cell>
          <cell r="J277" t="str">
            <v>CHIKWAWA</v>
          </cell>
          <cell r="K277">
            <v>9</v>
          </cell>
        </row>
        <row r="278">
          <cell r="A278" t="str">
            <v>RS 782</v>
          </cell>
          <cell r="B278">
            <v>604</v>
          </cell>
          <cell r="C278" t="str">
            <v>S</v>
          </cell>
          <cell r="D278" t="str">
            <v>F</v>
          </cell>
          <cell r="E278" t="str">
            <v>Njirang'ombe River - Gama</v>
          </cell>
          <cell r="F278" t="str">
            <v>T423</v>
          </cell>
          <cell r="G278">
            <v>4</v>
          </cell>
          <cell r="H278">
            <v>21.1</v>
          </cell>
          <cell r="I278" t="str">
            <v>FL</v>
          </cell>
          <cell r="J278" t="str">
            <v>CHIKWAWA</v>
          </cell>
          <cell r="K278">
            <v>10</v>
          </cell>
        </row>
        <row r="279">
          <cell r="A279" t="str">
            <v>RS 789</v>
          </cell>
          <cell r="B279">
            <v>611</v>
          </cell>
          <cell r="C279" t="str">
            <v>S</v>
          </cell>
          <cell r="D279" t="str">
            <v>F</v>
          </cell>
          <cell r="E279" t="str">
            <v>Goma - Namikalango River</v>
          </cell>
          <cell r="F279" t="str">
            <v>T424</v>
          </cell>
          <cell r="G279">
            <v>1</v>
          </cell>
          <cell r="H279">
            <v>7.9</v>
          </cell>
          <cell r="I279" t="str">
            <v>R</v>
          </cell>
          <cell r="J279" t="str">
            <v>NSANJE</v>
          </cell>
          <cell r="K279">
            <v>10</v>
          </cell>
          <cell r="L279" t="str">
            <v>Changed designation from T424 to T425</v>
          </cell>
        </row>
        <row r="280">
          <cell r="A280" t="str">
            <v>RS 785</v>
          </cell>
          <cell r="B280">
            <v>607</v>
          </cell>
          <cell r="C280" t="str">
            <v>S</v>
          </cell>
          <cell r="D280" t="str">
            <v>F</v>
          </cell>
          <cell r="E280" t="str">
            <v>Namikalango River - Ngabu</v>
          </cell>
          <cell r="F280" t="str">
            <v>T424</v>
          </cell>
          <cell r="G280">
            <v>2</v>
          </cell>
          <cell r="H280">
            <v>7.1</v>
          </cell>
          <cell r="I280" t="str">
            <v>FL</v>
          </cell>
          <cell r="J280" t="str">
            <v>CHIKWAWA</v>
          </cell>
          <cell r="K280">
            <v>10</v>
          </cell>
        </row>
        <row r="281">
          <cell r="A281" t="str">
            <v>RS 786</v>
          </cell>
          <cell r="B281">
            <v>608</v>
          </cell>
          <cell r="C281" t="str">
            <v>S</v>
          </cell>
          <cell r="D281" t="str">
            <v>F</v>
          </cell>
          <cell r="E281" t="str">
            <v>Ngabu - Ngabu roundabout</v>
          </cell>
          <cell r="F281" t="str">
            <v>T424</v>
          </cell>
          <cell r="G281">
            <v>3</v>
          </cell>
          <cell r="H281">
            <v>5.5</v>
          </cell>
          <cell r="I281" t="str">
            <v>FL</v>
          </cell>
          <cell r="J281" t="str">
            <v>CHIKWAWA</v>
          </cell>
          <cell r="K281">
            <v>10</v>
          </cell>
        </row>
        <row r="282">
          <cell r="A282" t="str">
            <v>RS 784</v>
          </cell>
          <cell r="B282">
            <v>606</v>
          </cell>
          <cell r="C282" t="str">
            <v>S</v>
          </cell>
          <cell r="D282" t="str">
            <v>F</v>
          </cell>
          <cell r="E282" t="str">
            <v>Ngabu roundabout - Saopa</v>
          </cell>
          <cell r="F282" t="str">
            <v>T424</v>
          </cell>
          <cell r="G282">
            <v>4</v>
          </cell>
          <cell r="H282">
            <v>6.9</v>
          </cell>
          <cell r="I282" t="str">
            <v>FL</v>
          </cell>
          <cell r="J282" t="str">
            <v>CHIKWAWA</v>
          </cell>
          <cell r="K282">
            <v>10</v>
          </cell>
        </row>
        <row r="283">
          <cell r="A283" t="str">
            <v>RS 787</v>
          </cell>
          <cell r="B283">
            <v>609</v>
          </cell>
          <cell r="C283" t="str">
            <v>S</v>
          </cell>
          <cell r="D283" t="str">
            <v>F</v>
          </cell>
          <cell r="E283" t="str">
            <v>Saopa - Mozambique boundary</v>
          </cell>
          <cell r="F283" t="str">
            <v>T424</v>
          </cell>
          <cell r="G283">
            <v>5</v>
          </cell>
          <cell r="H283">
            <v>9</v>
          </cell>
          <cell r="I283" t="str">
            <v>FL</v>
          </cell>
          <cell r="J283" t="str">
            <v>CHIKWAWA</v>
          </cell>
          <cell r="K283">
            <v>10</v>
          </cell>
        </row>
        <row r="284">
          <cell r="A284" t="str">
            <v>RS 788</v>
          </cell>
          <cell r="B284">
            <v>610</v>
          </cell>
          <cell r="C284" t="str">
            <v>S</v>
          </cell>
          <cell r="D284" t="str">
            <v>F</v>
          </cell>
          <cell r="E284" t="str">
            <v>Lundu - Mbewu House</v>
          </cell>
          <cell r="F284" t="str">
            <v>T425</v>
          </cell>
          <cell r="G284">
            <v>1</v>
          </cell>
          <cell r="H284">
            <v>19.600000000000001</v>
          </cell>
          <cell r="I284" t="str">
            <v>FL</v>
          </cell>
          <cell r="J284" t="str">
            <v>NSANJE</v>
          </cell>
          <cell r="K284">
            <v>10</v>
          </cell>
        </row>
        <row r="285">
          <cell r="A285" t="str">
            <v>RS 791</v>
          </cell>
          <cell r="B285">
            <v>613</v>
          </cell>
          <cell r="C285" t="str">
            <v>S</v>
          </cell>
          <cell r="D285" t="str">
            <v>F</v>
          </cell>
          <cell r="E285" t="str">
            <v>Marka - Dundu river</v>
          </cell>
          <cell r="F285" t="str">
            <v>T426</v>
          </cell>
          <cell r="G285">
            <v>1</v>
          </cell>
          <cell r="H285">
            <v>10.9</v>
          </cell>
          <cell r="I285" t="str">
            <v>R</v>
          </cell>
          <cell r="J285" t="str">
            <v>NSANJE</v>
          </cell>
          <cell r="K285">
            <v>10</v>
          </cell>
        </row>
        <row r="286">
          <cell r="A286" t="str">
            <v>RS 792</v>
          </cell>
          <cell r="B286">
            <v>614</v>
          </cell>
          <cell r="C286" t="str">
            <v>S</v>
          </cell>
          <cell r="D286" t="str">
            <v>F</v>
          </cell>
          <cell r="E286" t="str">
            <v>Dundu River - Lulwe</v>
          </cell>
          <cell r="F286" t="str">
            <v>T426</v>
          </cell>
          <cell r="G286">
            <v>2</v>
          </cell>
          <cell r="H286">
            <v>6.7</v>
          </cell>
          <cell r="I286" t="str">
            <v>FL</v>
          </cell>
          <cell r="J286" t="str">
            <v>NSANJE</v>
          </cell>
          <cell r="K286">
            <v>10</v>
          </cell>
        </row>
        <row r="287">
          <cell r="A287" t="str">
            <v>RS 667</v>
          </cell>
          <cell r="B287">
            <v>489</v>
          </cell>
          <cell r="C287" t="str">
            <v>C</v>
          </cell>
          <cell r="D287" t="str">
            <v>F</v>
          </cell>
          <cell r="E287" t="str">
            <v>Area 25  - Kasengere/Ndodani - Junction T347</v>
          </cell>
          <cell r="F287" t="str">
            <v>UD</v>
          </cell>
          <cell r="G287">
            <v>1</v>
          </cell>
          <cell r="H287">
            <v>10</v>
          </cell>
          <cell r="I287" t="str">
            <v>R</v>
          </cell>
          <cell r="J287" t="str">
            <v>LILONGWE</v>
          </cell>
          <cell r="K287">
            <v>6</v>
          </cell>
        </row>
        <row r="288">
          <cell r="A288" t="str">
            <v>RS 467</v>
          </cell>
          <cell r="B288">
            <v>289</v>
          </cell>
          <cell r="C288" t="str">
            <v>N</v>
          </cell>
          <cell r="D288" t="str">
            <v>F</v>
          </cell>
          <cell r="E288" t="str">
            <v>Davide Kameme-Titi</v>
          </cell>
          <cell r="F288" t="str">
            <v>D001</v>
          </cell>
          <cell r="G288">
            <v>1</v>
          </cell>
          <cell r="H288">
            <v>14</v>
          </cell>
          <cell r="I288" t="str">
            <v>H</v>
          </cell>
          <cell r="J288" t="str">
            <v>CHITIPA</v>
          </cell>
          <cell r="K288">
            <v>1</v>
          </cell>
        </row>
        <row r="289">
          <cell r="A289" t="str">
            <v>RS 444</v>
          </cell>
          <cell r="B289">
            <v>266</v>
          </cell>
          <cell r="C289" t="str">
            <v>N</v>
          </cell>
          <cell r="D289" t="str">
            <v>F</v>
          </cell>
          <cell r="E289" t="str">
            <v>Fikolo Mkisi - Winston Kmeme</v>
          </cell>
          <cell r="F289" t="str">
            <v>T301</v>
          </cell>
          <cell r="G289">
            <v>1</v>
          </cell>
          <cell r="H289">
            <v>24.8</v>
          </cell>
          <cell r="I289">
            <v>1</v>
          </cell>
          <cell r="J289" t="str">
            <v>CHITIPA</v>
          </cell>
          <cell r="K289">
            <v>1</v>
          </cell>
          <cell r="L289" t="str">
            <v>Changed designation from T301 to D2</v>
          </cell>
        </row>
        <row r="290">
          <cell r="A290" t="str">
            <v>RS 469</v>
          </cell>
          <cell r="B290">
            <v>291</v>
          </cell>
          <cell r="C290" t="str">
            <v>N</v>
          </cell>
          <cell r="D290" t="str">
            <v>F</v>
          </cell>
          <cell r="E290" t="str">
            <v>Karonga Village - Fikolo Mkisi</v>
          </cell>
          <cell r="F290" t="str">
            <v>D003</v>
          </cell>
          <cell r="G290">
            <v>1</v>
          </cell>
          <cell r="H290">
            <v>32</v>
          </cell>
          <cell r="I290" t="str">
            <v>H</v>
          </cell>
          <cell r="J290" t="str">
            <v>CHITIPA</v>
          </cell>
          <cell r="K290">
            <v>1</v>
          </cell>
        </row>
        <row r="291">
          <cell r="A291" t="str">
            <v>RS 470</v>
          </cell>
          <cell r="B291">
            <v>292</v>
          </cell>
          <cell r="C291" t="str">
            <v>N</v>
          </cell>
          <cell r="D291" t="str">
            <v>F</v>
          </cell>
          <cell r="E291" t="str">
            <v>Fikolo Mkisi - Nkhangwa - junctionT301</v>
          </cell>
          <cell r="F291" t="str">
            <v>D003</v>
          </cell>
          <cell r="G291">
            <v>2</v>
          </cell>
          <cell r="H291">
            <v>11</v>
          </cell>
          <cell r="I291" t="str">
            <v>R</v>
          </cell>
          <cell r="J291" t="str">
            <v>CHITIPA</v>
          </cell>
          <cell r="K291">
            <v>1</v>
          </cell>
        </row>
        <row r="292">
          <cell r="A292" t="str">
            <v>RS 471</v>
          </cell>
          <cell r="B292">
            <v>293</v>
          </cell>
          <cell r="C292" t="str">
            <v>N</v>
          </cell>
          <cell r="D292" t="str">
            <v>F</v>
          </cell>
          <cell r="E292" t="str">
            <v>Nkhangwa - junction D008</v>
          </cell>
          <cell r="F292" t="str">
            <v>D006</v>
          </cell>
          <cell r="G292">
            <v>1</v>
          </cell>
          <cell r="H292">
            <v>9.5</v>
          </cell>
          <cell r="I292" t="str">
            <v>F</v>
          </cell>
          <cell r="J292" t="str">
            <v>CHITIPA</v>
          </cell>
          <cell r="K292">
            <v>1</v>
          </cell>
        </row>
        <row r="293">
          <cell r="A293" t="str">
            <v>RS 472</v>
          </cell>
          <cell r="B293">
            <v>294</v>
          </cell>
          <cell r="C293" t="str">
            <v>N</v>
          </cell>
          <cell r="D293" t="str">
            <v>F</v>
          </cell>
          <cell r="E293" t="str">
            <v>Junction D6 &amp; D8 - Junction D3</v>
          </cell>
          <cell r="F293" t="str">
            <v>D007</v>
          </cell>
          <cell r="G293">
            <v>1</v>
          </cell>
          <cell r="H293">
            <v>8.6999999999999993</v>
          </cell>
          <cell r="I293" t="str">
            <v>R</v>
          </cell>
          <cell r="J293" t="str">
            <v>CHITIPA</v>
          </cell>
          <cell r="K293">
            <v>1</v>
          </cell>
        </row>
        <row r="294">
          <cell r="A294" t="str">
            <v>RS 473</v>
          </cell>
          <cell r="B294">
            <v>295</v>
          </cell>
          <cell r="C294" t="str">
            <v>N</v>
          </cell>
          <cell r="D294" t="str">
            <v>F</v>
          </cell>
          <cell r="E294" t="str">
            <v>Chitipa - Junction D6 &amp; D7</v>
          </cell>
          <cell r="F294" t="str">
            <v>D008</v>
          </cell>
          <cell r="G294">
            <v>1</v>
          </cell>
          <cell r="H294">
            <v>8.5</v>
          </cell>
          <cell r="I294" t="str">
            <v>F</v>
          </cell>
          <cell r="J294" t="str">
            <v>CHITIPA</v>
          </cell>
          <cell r="K294">
            <v>1</v>
          </cell>
        </row>
        <row r="295">
          <cell r="A295" t="str">
            <v>RS 474</v>
          </cell>
          <cell r="B295">
            <v>296</v>
          </cell>
          <cell r="C295" t="str">
            <v>N</v>
          </cell>
          <cell r="D295" t="str">
            <v>F</v>
          </cell>
          <cell r="E295" t="str">
            <v>junction M26 - S.E. Chinunkha</v>
          </cell>
          <cell r="F295" t="str">
            <v>D009</v>
          </cell>
          <cell r="G295">
            <v>1</v>
          </cell>
          <cell r="H295">
            <v>10.5</v>
          </cell>
          <cell r="I295" t="str">
            <v>H</v>
          </cell>
          <cell r="J295" t="str">
            <v>CHITIPA</v>
          </cell>
          <cell r="K295">
            <v>1</v>
          </cell>
        </row>
        <row r="296">
          <cell r="A296" t="str">
            <v>RS 475</v>
          </cell>
          <cell r="B296">
            <v>297</v>
          </cell>
          <cell r="C296" t="str">
            <v>N</v>
          </cell>
          <cell r="D296" t="str">
            <v>F</v>
          </cell>
          <cell r="E296" t="str">
            <v>Misuku South - Tanzania Border</v>
          </cell>
          <cell r="F296" t="str">
            <v>D010</v>
          </cell>
          <cell r="G296">
            <v>1</v>
          </cell>
          <cell r="H296">
            <v>11.1</v>
          </cell>
          <cell r="I296" t="str">
            <v>H</v>
          </cell>
          <cell r="J296" t="str">
            <v>CHITIPA</v>
          </cell>
          <cell r="K296">
            <v>1</v>
          </cell>
        </row>
        <row r="297">
          <cell r="A297" t="str">
            <v>RS 476</v>
          </cell>
          <cell r="B297">
            <v>298</v>
          </cell>
          <cell r="C297" t="str">
            <v>N</v>
          </cell>
          <cell r="D297" t="str">
            <v>F</v>
          </cell>
          <cell r="E297" t="str">
            <v>Sokora - Misuku</v>
          </cell>
          <cell r="F297" t="str">
            <v>D011</v>
          </cell>
          <cell r="G297">
            <v>1</v>
          </cell>
          <cell r="H297">
            <v>5.0999999999999996</v>
          </cell>
          <cell r="I297" t="str">
            <v>H</v>
          </cell>
          <cell r="J297" t="str">
            <v>CHITIPA</v>
          </cell>
          <cell r="K297">
            <v>1</v>
          </cell>
        </row>
        <row r="298">
          <cell r="A298" t="str">
            <v>RS 477</v>
          </cell>
          <cell r="B298">
            <v>299</v>
          </cell>
          <cell r="C298" t="str">
            <v>N</v>
          </cell>
          <cell r="D298" t="str">
            <v>F</v>
          </cell>
          <cell r="E298" t="str">
            <v>Mwakalomba - Songwe River</v>
          </cell>
          <cell r="F298" t="str">
            <v>D015</v>
          </cell>
          <cell r="G298">
            <v>1</v>
          </cell>
          <cell r="H298">
            <v>15.3</v>
          </cell>
          <cell r="I298" t="str">
            <v>H</v>
          </cell>
          <cell r="J298" t="str">
            <v>KARONGA</v>
          </cell>
          <cell r="K298">
            <v>1</v>
          </cell>
        </row>
        <row r="299">
          <cell r="A299" t="str">
            <v>RS 478</v>
          </cell>
          <cell r="B299">
            <v>300</v>
          </cell>
          <cell r="C299" t="str">
            <v>N</v>
          </cell>
          <cell r="D299" t="str">
            <v>F</v>
          </cell>
          <cell r="E299" t="str">
            <v>Kakoma - West of M1</v>
          </cell>
          <cell r="F299" t="str">
            <v>D020</v>
          </cell>
          <cell r="G299">
            <v>1</v>
          </cell>
          <cell r="H299">
            <v>11</v>
          </cell>
          <cell r="I299" t="str">
            <v>F</v>
          </cell>
          <cell r="J299" t="str">
            <v>KARONGA</v>
          </cell>
          <cell r="K299">
            <v>1</v>
          </cell>
        </row>
        <row r="300">
          <cell r="A300" t="str">
            <v>RS 479</v>
          </cell>
          <cell r="B300">
            <v>301</v>
          </cell>
          <cell r="C300" t="str">
            <v>N</v>
          </cell>
          <cell r="D300" t="str">
            <v>F</v>
          </cell>
          <cell r="E300" t="str">
            <v>Usaka loop - junction M1</v>
          </cell>
          <cell r="F300" t="str">
            <v>D021</v>
          </cell>
          <cell r="G300">
            <v>1</v>
          </cell>
          <cell r="H300">
            <v>17.5</v>
          </cell>
          <cell r="I300" t="str">
            <v>H</v>
          </cell>
          <cell r="J300" t="str">
            <v>KARONGA</v>
          </cell>
          <cell r="K300">
            <v>1</v>
          </cell>
        </row>
        <row r="301">
          <cell r="A301" t="str">
            <v>RS 480</v>
          </cell>
          <cell r="B301">
            <v>302</v>
          </cell>
          <cell r="C301" t="str">
            <v>N</v>
          </cell>
          <cell r="D301" t="str">
            <v>F</v>
          </cell>
          <cell r="E301" t="str">
            <v>Mwandwa - Mwandwa South</v>
          </cell>
          <cell r="F301" t="str">
            <v>D022</v>
          </cell>
          <cell r="G301">
            <v>1</v>
          </cell>
          <cell r="H301">
            <v>6.5</v>
          </cell>
          <cell r="I301" t="str">
            <v>F</v>
          </cell>
          <cell r="J301" t="str">
            <v>KARONGA</v>
          </cell>
          <cell r="K301">
            <v>1</v>
          </cell>
        </row>
        <row r="302">
          <cell r="A302" t="str">
            <v>RS 481</v>
          </cell>
          <cell r="B302">
            <v>303</v>
          </cell>
          <cell r="C302" t="str">
            <v>N</v>
          </cell>
          <cell r="D302" t="str">
            <v>F</v>
          </cell>
          <cell r="E302" t="str">
            <v>Mlali - Mwambelo Village</v>
          </cell>
          <cell r="F302" t="str">
            <v>D023</v>
          </cell>
          <cell r="G302">
            <v>1</v>
          </cell>
          <cell r="H302">
            <v>2.5</v>
          </cell>
          <cell r="I302" t="str">
            <v>F</v>
          </cell>
          <cell r="J302" t="str">
            <v>KARONGA</v>
          </cell>
          <cell r="K302">
            <v>2</v>
          </cell>
        </row>
        <row r="303">
          <cell r="A303" t="str">
            <v>RS 482</v>
          </cell>
          <cell r="B303">
            <v>304</v>
          </cell>
          <cell r="C303" t="str">
            <v>N</v>
          </cell>
          <cell r="D303" t="str">
            <v>F</v>
          </cell>
          <cell r="E303" t="str">
            <v>Nyungwe - Thawilo</v>
          </cell>
          <cell r="F303" t="str">
            <v>D024</v>
          </cell>
          <cell r="G303">
            <v>1</v>
          </cell>
          <cell r="H303">
            <v>6.1</v>
          </cell>
          <cell r="I303" t="str">
            <v>F</v>
          </cell>
          <cell r="J303" t="str">
            <v>KARONGA</v>
          </cell>
          <cell r="K303">
            <v>2</v>
          </cell>
        </row>
        <row r="304">
          <cell r="A304" t="str">
            <v>RS 483</v>
          </cell>
          <cell r="B304">
            <v>305</v>
          </cell>
          <cell r="C304" t="str">
            <v>N</v>
          </cell>
          <cell r="D304" t="str">
            <v>F</v>
          </cell>
          <cell r="E304" t="str">
            <v>Wovwe - Wovwe Scheme</v>
          </cell>
          <cell r="F304" t="str">
            <v>D025</v>
          </cell>
          <cell r="G304">
            <v>1</v>
          </cell>
          <cell r="H304">
            <v>2.5</v>
          </cell>
          <cell r="I304" t="str">
            <v>F</v>
          </cell>
          <cell r="J304" t="str">
            <v>KARONGA</v>
          </cell>
          <cell r="K304">
            <v>2</v>
          </cell>
        </row>
        <row r="305">
          <cell r="A305" t="str">
            <v>RS 484</v>
          </cell>
          <cell r="B305">
            <v>306</v>
          </cell>
          <cell r="C305" t="str">
            <v>N</v>
          </cell>
          <cell r="D305" t="str">
            <v>F</v>
          </cell>
          <cell r="E305" t="str">
            <v>Hara - Bundi</v>
          </cell>
          <cell r="F305" t="str">
            <v>D026</v>
          </cell>
          <cell r="G305">
            <v>1</v>
          </cell>
          <cell r="H305">
            <v>2.6</v>
          </cell>
          <cell r="I305" t="str">
            <v>F</v>
          </cell>
          <cell r="J305" t="str">
            <v>KARONGA</v>
          </cell>
          <cell r="K305">
            <v>2</v>
          </cell>
        </row>
        <row r="306">
          <cell r="A306" t="str">
            <v>RS 485</v>
          </cell>
          <cell r="B306">
            <v>307</v>
          </cell>
          <cell r="C306" t="str">
            <v>N</v>
          </cell>
          <cell r="D306" t="str">
            <v>F</v>
          </cell>
          <cell r="E306" t="str">
            <v>Lura - Mchenga</v>
          </cell>
          <cell r="F306" t="str">
            <v>D030</v>
          </cell>
          <cell r="G306">
            <v>1</v>
          </cell>
          <cell r="H306">
            <v>11.2</v>
          </cell>
          <cell r="I306" t="str">
            <v>R</v>
          </cell>
          <cell r="J306" t="str">
            <v>RUMPHI</v>
          </cell>
          <cell r="K306">
            <v>2</v>
          </cell>
        </row>
        <row r="307">
          <cell r="A307" t="str">
            <v>RS 486</v>
          </cell>
          <cell r="B307">
            <v>308</v>
          </cell>
          <cell r="C307" t="str">
            <v>N</v>
          </cell>
          <cell r="D307" t="str">
            <v>F</v>
          </cell>
          <cell r="E307" t="str">
            <v>South Lura - West T305</v>
          </cell>
          <cell r="F307" t="str">
            <v>D031</v>
          </cell>
          <cell r="G307">
            <v>1</v>
          </cell>
          <cell r="H307">
            <v>3.1</v>
          </cell>
          <cell r="I307" t="str">
            <v>R</v>
          </cell>
          <cell r="J307" t="str">
            <v>RUMPHI</v>
          </cell>
          <cell r="K307">
            <v>2</v>
          </cell>
        </row>
        <row r="308">
          <cell r="A308" t="str">
            <v>RS 487</v>
          </cell>
          <cell r="B308">
            <v>309</v>
          </cell>
          <cell r="C308" t="str">
            <v>N</v>
          </cell>
          <cell r="D308" t="str">
            <v>F</v>
          </cell>
          <cell r="E308" t="str">
            <v>Hewe - Chisimuka</v>
          </cell>
          <cell r="F308" t="str">
            <v>D032</v>
          </cell>
          <cell r="G308">
            <v>1</v>
          </cell>
          <cell r="H308">
            <v>7.1</v>
          </cell>
          <cell r="I308" t="str">
            <v>R</v>
          </cell>
          <cell r="J308" t="str">
            <v>RUMPHI</v>
          </cell>
          <cell r="K308">
            <v>2</v>
          </cell>
        </row>
        <row r="309">
          <cell r="A309" t="str">
            <v>RS 488</v>
          </cell>
          <cell r="B309">
            <v>310</v>
          </cell>
          <cell r="C309" t="str">
            <v>N</v>
          </cell>
          <cell r="D309" t="str">
            <v>F</v>
          </cell>
          <cell r="E309" t="str">
            <v>Katowo - South West Katowo</v>
          </cell>
          <cell r="F309" t="str">
            <v>D033</v>
          </cell>
          <cell r="G309">
            <v>1</v>
          </cell>
          <cell r="H309">
            <v>6.5</v>
          </cell>
          <cell r="I309" t="str">
            <v>R</v>
          </cell>
          <cell r="J309" t="str">
            <v>RUMPHI</v>
          </cell>
          <cell r="K309">
            <v>2</v>
          </cell>
        </row>
        <row r="310">
          <cell r="A310" t="str">
            <v>RS 489</v>
          </cell>
          <cell r="B310">
            <v>311</v>
          </cell>
          <cell r="C310" t="str">
            <v>N</v>
          </cell>
          <cell r="D310" t="str">
            <v>F</v>
          </cell>
          <cell r="E310" t="str">
            <v>Katowo - East Katowo</v>
          </cell>
          <cell r="F310" t="str">
            <v>D034</v>
          </cell>
          <cell r="G310">
            <v>1</v>
          </cell>
          <cell r="H310">
            <v>2.8</v>
          </cell>
          <cell r="I310" t="str">
            <v>R</v>
          </cell>
          <cell r="J310" t="str">
            <v>RUMPHI</v>
          </cell>
          <cell r="K310">
            <v>2</v>
          </cell>
        </row>
        <row r="311">
          <cell r="A311" t="str">
            <v>RS 490</v>
          </cell>
          <cell r="B311">
            <v>312</v>
          </cell>
          <cell r="C311" t="str">
            <v>N</v>
          </cell>
          <cell r="D311" t="str">
            <v>F</v>
          </cell>
          <cell r="E311" t="str">
            <v>South Katowo - West S104</v>
          </cell>
          <cell r="F311" t="str">
            <v>D035</v>
          </cell>
          <cell r="G311">
            <v>1</v>
          </cell>
          <cell r="H311">
            <v>7.2</v>
          </cell>
          <cell r="I311" t="str">
            <v>F</v>
          </cell>
          <cell r="J311" t="str">
            <v>MZIMBA</v>
          </cell>
          <cell r="K311">
            <v>3</v>
          </cell>
        </row>
        <row r="312">
          <cell r="A312" t="str">
            <v>RS 491</v>
          </cell>
          <cell r="B312">
            <v>313</v>
          </cell>
          <cell r="C312" t="str">
            <v>N</v>
          </cell>
          <cell r="D312" t="str">
            <v>F</v>
          </cell>
          <cell r="E312" t="str">
            <v>South East Bembe - Chikwawa East</v>
          </cell>
          <cell r="F312" t="str">
            <v>D036</v>
          </cell>
          <cell r="G312">
            <v>1</v>
          </cell>
          <cell r="H312">
            <v>13.4</v>
          </cell>
          <cell r="I312" t="str">
            <v>F</v>
          </cell>
          <cell r="J312" t="str">
            <v>RUMPHI</v>
          </cell>
          <cell r="K312">
            <v>3</v>
          </cell>
        </row>
        <row r="313">
          <cell r="A313" t="str">
            <v>RS 492</v>
          </cell>
          <cell r="B313">
            <v>314</v>
          </cell>
          <cell r="C313" t="str">
            <v>N</v>
          </cell>
          <cell r="D313" t="str">
            <v>F</v>
          </cell>
          <cell r="E313" t="str">
            <v>North Bolero - Junction M9</v>
          </cell>
          <cell r="F313" t="str">
            <v>D037</v>
          </cell>
          <cell r="G313">
            <v>1</v>
          </cell>
          <cell r="H313">
            <v>12.2</v>
          </cell>
          <cell r="I313" t="str">
            <v>R</v>
          </cell>
          <cell r="J313" t="str">
            <v>RUMPHI</v>
          </cell>
          <cell r="K313">
            <v>3</v>
          </cell>
        </row>
        <row r="314">
          <cell r="A314" t="str">
            <v>RS 493</v>
          </cell>
          <cell r="B314">
            <v>315</v>
          </cell>
          <cell r="C314" t="str">
            <v>N</v>
          </cell>
          <cell r="D314" t="str">
            <v>F</v>
          </cell>
          <cell r="E314" t="str">
            <v>North West Bolero - North East Bolero</v>
          </cell>
          <cell r="F314" t="str">
            <v>D038</v>
          </cell>
          <cell r="G314">
            <v>1</v>
          </cell>
          <cell r="H314">
            <v>9.8000000000000007</v>
          </cell>
          <cell r="I314" t="str">
            <v>F</v>
          </cell>
          <cell r="J314" t="str">
            <v>RUMPHI</v>
          </cell>
          <cell r="K314">
            <v>3</v>
          </cell>
        </row>
        <row r="315">
          <cell r="A315" t="str">
            <v>RS 494</v>
          </cell>
          <cell r="B315">
            <v>316</v>
          </cell>
          <cell r="C315" t="str">
            <v>N</v>
          </cell>
          <cell r="D315" t="str">
            <v>F</v>
          </cell>
          <cell r="E315" t="str">
            <v>Kawalazi - Junction M5</v>
          </cell>
          <cell r="F315" t="str">
            <v>D044</v>
          </cell>
          <cell r="G315">
            <v>1</v>
          </cell>
          <cell r="H315">
            <v>16.399999999999999</v>
          </cell>
          <cell r="I315" t="str">
            <v>F</v>
          </cell>
          <cell r="J315" t="str">
            <v>NKHATA BAY</v>
          </cell>
          <cell r="K315">
            <v>3</v>
          </cell>
        </row>
        <row r="316">
          <cell r="A316" t="str">
            <v>RS 495</v>
          </cell>
          <cell r="B316">
            <v>317</v>
          </cell>
          <cell r="C316" t="str">
            <v>N</v>
          </cell>
          <cell r="D316" t="str">
            <v>F</v>
          </cell>
          <cell r="E316" t="str">
            <v>Chintheche - Mugondi</v>
          </cell>
          <cell r="F316" t="str">
            <v>D045</v>
          </cell>
          <cell r="G316">
            <v>1</v>
          </cell>
          <cell r="H316">
            <v>5.3</v>
          </cell>
          <cell r="I316" t="str">
            <v>R</v>
          </cell>
          <cell r="J316" t="str">
            <v>NKHATA BAY</v>
          </cell>
          <cell r="K316">
            <v>4</v>
          </cell>
        </row>
        <row r="317">
          <cell r="A317" t="str">
            <v>RS 496</v>
          </cell>
          <cell r="B317">
            <v>318</v>
          </cell>
          <cell r="C317" t="str">
            <v>N</v>
          </cell>
          <cell r="D317" t="str">
            <v>F</v>
          </cell>
          <cell r="E317" t="str">
            <v>Kamwe - Vongo</v>
          </cell>
          <cell r="F317" t="str">
            <v>D050</v>
          </cell>
          <cell r="G317">
            <v>1</v>
          </cell>
          <cell r="H317">
            <v>12</v>
          </cell>
          <cell r="I317" t="str">
            <v>R</v>
          </cell>
          <cell r="J317" t="str">
            <v>RUMPHI</v>
          </cell>
          <cell r="K317">
            <v>3</v>
          </cell>
        </row>
        <row r="318">
          <cell r="A318" t="str">
            <v>RS 497</v>
          </cell>
          <cell r="B318">
            <v>319</v>
          </cell>
          <cell r="C318" t="str">
            <v>N</v>
          </cell>
          <cell r="D318" t="str">
            <v>F</v>
          </cell>
          <cell r="E318" t="str">
            <v>Chankhalamu - Chiwotcha</v>
          </cell>
          <cell r="F318" t="str">
            <v>D051</v>
          </cell>
          <cell r="G318">
            <v>1</v>
          </cell>
          <cell r="H318">
            <v>14</v>
          </cell>
          <cell r="I318" t="str">
            <v>F</v>
          </cell>
          <cell r="J318" t="str">
            <v>MZIMBA</v>
          </cell>
          <cell r="K318">
            <v>3</v>
          </cell>
        </row>
        <row r="319">
          <cell r="A319" t="str">
            <v>RS 498</v>
          </cell>
          <cell r="B319">
            <v>320</v>
          </cell>
          <cell r="C319" t="str">
            <v>N</v>
          </cell>
          <cell r="D319" t="str">
            <v>F</v>
          </cell>
          <cell r="E319" t="str">
            <v>Ngoma - Junction M9</v>
          </cell>
          <cell r="F319" t="str">
            <v>D052</v>
          </cell>
          <cell r="G319">
            <v>1</v>
          </cell>
          <cell r="H319">
            <v>9</v>
          </cell>
          <cell r="I319" t="str">
            <v>F</v>
          </cell>
          <cell r="J319" t="str">
            <v>MZIMBA</v>
          </cell>
          <cell r="K319">
            <v>3</v>
          </cell>
        </row>
        <row r="320">
          <cell r="A320" t="str">
            <v>RS 499</v>
          </cell>
          <cell r="B320">
            <v>321</v>
          </cell>
          <cell r="C320" t="str">
            <v>N</v>
          </cell>
          <cell r="D320" t="str">
            <v>F</v>
          </cell>
          <cell r="E320" t="str">
            <v>Ezweleri School - Junction S107</v>
          </cell>
          <cell r="F320" t="str">
            <v>D053</v>
          </cell>
          <cell r="G320">
            <v>1</v>
          </cell>
          <cell r="H320">
            <v>6.1</v>
          </cell>
          <cell r="I320" t="str">
            <v>F</v>
          </cell>
          <cell r="J320" t="str">
            <v>MZIMBA</v>
          </cell>
          <cell r="K320">
            <v>3</v>
          </cell>
        </row>
        <row r="321">
          <cell r="A321" t="str">
            <v>RS 500</v>
          </cell>
          <cell r="B321">
            <v>322</v>
          </cell>
          <cell r="C321" t="str">
            <v>N</v>
          </cell>
          <cell r="D321" t="str">
            <v>F</v>
          </cell>
          <cell r="E321" t="str">
            <v>Emvuyeni - North Emvuyeni</v>
          </cell>
          <cell r="F321" t="str">
            <v>D054</v>
          </cell>
          <cell r="G321">
            <v>1</v>
          </cell>
          <cell r="H321">
            <v>4.3</v>
          </cell>
          <cell r="I321" t="str">
            <v>F</v>
          </cell>
          <cell r="J321" t="str">
            <v>MZIMBA</v>
          </cell>
          <cell r="K321">
            <v>3</v>
          </cell>
        </row>
        <row r="322">
          <cell r="A322" t="str">
            <v>RS 501</v>
          </cell>
          <cell r="B322">
            <v>323</v>
          </cell>
          <cell r="C322" t="str">
            <v>N</v>
          </cell>
          <cell r="D322" t="str">
            <v>F</v>
          </cell>
          <cell r="E322" t="str">
            <v>Mzambazi - Junction S106</v>
          </cell>
          <cell r="F322" t="str">
            <v>D055</v>
          </cell>
          <cell r="G322">
            <v>1</v>
          </cell>
          <cell r="H322">
            <v>6.5</v>
          </cell>
          <cell r="I322" t="str">
            <v>F</v>
          </cell>
          <cell r="J322" t="str">
            <v>MZIMBA</v>
          </cell>
          <cell r="K322">
            <v>3</v>
          </cell>
        </row>
        <row r="323">
          <cell r="A323" t="str">
            <v>RS 502</v>
          </cell>
          <cell r="B323">
            <v>324</v>
          </cell>
          <cell r="C323" t="str">
            <v>N</v>
          </cell>
          <cell r="D323" t="str">
            <v>F</v>
          </cell>
          <cell r="E323" t="str">
            <v>Mtwalo - Junction D057</v>
          </cell>
          <cell r="F323" t="str">
            <v>D056</v>
          </cell>
          <cell r="G323">
            <v>1</v>
          </cell>
          <cell r="H323">
            <v>15</v>
          </cell>
          <cell r="I323" t="str">
            <v>F</v>
          </cell>
          <cell r="J323" t="str">
            <v>MZIMBA</v>
          </cell>
          <cell r="K323">
            <v>3</v>
          </cell>
        </row>
        <row r="324">
          <cell r="A324" t="str">
            <v>RS 503</v>
          </cell>
          <cell r="B324">
            <v>325</v>
          </cell>
          <cell r="C324" t="str">
            <v>N</v>
          </cell>
          <cell r="D324" t="str">
            <v>F</v>
          </cell>
          <cell r="E324" t="str">
            <v>Tione Bar - Njuyu School</v>
          </cell>
          <cell r="F324" t="str">
            <v>D057</v>
          </cell>
          <cell r="G324">
            <v>1</v>
          </cell>
          <cell r="H324">
            <v>10.5</v>
          </cell>
          <cell r="I324" t="str">
            <v>R</v>
          </cell>
          <cell r="J324" t="str">
            <v>MZIMBA</v>
          </cell>
          <cell r="K324">
            <v>3</v>
          </cell>
        </row>
        <row r="325">
          <cell r="A325" t="str">
            <v>RS 504</v>
          </cell>
          <cell r="B325">
            <v>326</v>
          </cell>
          <cell r="C325" t="str">
            <v>N</v>
          </cell>
          <cell r="D325" t="str">
            <v>F</v>
          </cell>
          <cell r="E325" t="str">
            <v>Chisengeze - Junction T313</v>
          </cell>
          <cell r="F325" t="str">
            <v>D058</v>
          </cell>
          <cell r="G325">
            <v>1</v>
          </cell>
          <cell r="H325">
            <v>12.6</v>
          </cell>
          <cell r="I325" t="str">
            <v>R</v>
          </cell>
          <cell r="J325" t="str">
            <v>MZIMBA</v>
          </cell>
          <cell r="K325">
            <v>3</v>
          </cell>
        </row>
        <row r="326">
          <cell r="A326" t="str">
            <v>RS 505</v>
          </cell>
          <cell r="B326">
            <v>327</v>
          </cell>
          <cell r="C326" t="str">
            <v>N</v>
          </cell>
          <cell r="D326" t="str">
            <v>F</v>
          </cell>
          <cell r="E326" t="str">
            <v>Mzalangwe - Junction T313</v>
          </cell>
          <cell r="F326" t="str">
            <v>D059</v>
          </cell>
          <cell r="G326">
            <v>1</v>
          </cell>
          <cell r="H326">
            <v>15.9</v>
          </cell>
          <cell r="I326" t="str">
            <v>F</v>
          </cell>
          <cell r="J326" t="str">
            <v>MZIMBA</v>
          </cell>
          <cell r="K326">
            <v>3</v>
          </cell>
        </row>
        <row r="327">
          <cell r="A327" t="str">
            <v>RS 506</v>
          </cell>
          <cell r="B327">
            <v>328</v>
          </cell>
          <cell r="C327" t="str">
            <v>N</v>
          </cell>
          <cell r="D327" t="str">
            <v>F</v>
          </cell>
          <cell r="E327" t="str">
            <v>Lunjika - Junction S107</v>
          </cell>
          <cell r="F327" t="str">
            <v>D060</v>
          </cell>
          <cell r="G327">
            <v>1</v>
          </cell>
          <cell r="H327">
            <v>4.8</v>
          </cell>
          <cell r="I327" t="str">
            <v>F</v>
          </cell>
          <cell r="J327" t="str">
            <v>MZIMBA</v>
          </cell>
          <cell r="K327">
            <v>3</v>
          </cell>
        </row>
        <row r="328">
          <cell r="A328" t="str">
            <v>RS 507</v>
          </cell>
          <cell r="B328">
            <v>329</v>
          </cell>
          <cell r="C328" t="str">
            <v>N</v>
          </cell>
          <cell r="D328" t="str">
            <v>F</v>
          </cell>
          <cell r="E328" t="str">
            <v>Chakazi - Ngomiya</v>
          </cell>
          <cell r="F328" t="str">
            <v>D061</v>
          </cell>
          <cell r="G328">
            <v>1</v>
          </cell>
          <cell r="H328">
            <v>10.199999999999999</v>
          </cell>
          <cell r="I328" t="str">
            <v>F</v>
          </cell>
          <cell r="J328" t="str">
            <v>MZIMBA</v>
          </cell>
          <cell r="K328">
            <v>3</v>
          </cell>
        </row>
        <row r="329">
          <cell r="A329" t="str">
            <v>RS 508</v>
          </cell>
          <cell r="B329">
            <v>330</v>
          </cell>
          <cell r="C329" t="str">
            <v>N</v>
          </cell>
          <cell r="D329" t="str">
            <v>F</v>
          </cell>
          <cell r="E329" t="str">
            <v>Mbawa - Junction M20</v>
          </cell>
          <cell r="F329" t="str">
            <v>D064</v>
          </cell>
          <cell r="G329">
            <v>1</v>
          </cell>
          <cell r="H329">
            <v>5.2</v>
          </cell>
          <cell r="I329" t="str">
            <v>F</v>
          </cell>
          <cell r="J329" t="str">
            <v>MZIMBA</v>
          </cell>
          <cell r="K329">
            <v>4</v>
          </cell>
        </row>
        <row r="330">
          <cell r="A330" t="str">
            <v>RS 509</v>
          </cell>
          <cell r="B330">
            <v>331</v>
          </cell>
          <cell r="C330" t="str">
            <v>N</v>
          </cell>
          <cell r="D330" t="str">
            <v>F</v>
          </cell>
          <cell r="E330" t="str">
            <v>Ehleni - Hoho</v>
          </cell>
          <cell r="F330" t="str">
            <v>D065</v>
          </cell>
          <cell r="G330">
            <v>1</v>
          </cell>
          <cell r="H330">
            <v>8.4</v>
          </cell>
          <cell r="I330" t="str">
            <v>F</v>
          </cell>
          <cell r="J330" t="str">
            <v>MZIMBA</v>
          </cell>
          <cell r="K330">
            <v>4</v>
          </cell>
        </row>
        <row r="331">
          <cell r="A331" t="str">
            <v>RS 510</v>
          </cell>
          <cell r="B331">
            <v>332</v>
          </cell>
          <cell r="C331" t="str">
            <v>N</v>
          </cell>
          <cell r="D331" t="str">
            <v>F</v>
          </cell>
          <cell r="E331" t="str">
            <v>Hoho - Hoho School</v>
          </cell>
          <cell r="F331" t="str">
            <v>D066</v>
          </cell>
          <cell r="G331">
            <v>1</v>
          </cell>
          <cell r="H331">
            <v>5.9</v>
          </cell>
          <cell r="I331" t="str">
            <v>F</v>
          </cell>
          <cell r="J331" t="str">
            <v>MZIMBA</v>
          </cell>
          <cell r="K331">
            <v>4</v>
          </cell>
        </row>
        <row r="332">
          <cell r="A332" t="str">
            <v>RS 511</v>
          </cell>
          <cell r="B332">
            <v>333</v>
          </cell>
          <cell r="C332" t="str">
            <v>N</v>
          </cell>
          <cell r="D332" t="str">
            <v>F</v>
          </cell>
          <cell r="E332" t="str">
            <v>Msesa School - Junction D68</v>
          </cell>
          <cell r="F332" t="str">
            <v>D067</v>
          </cell>
          <cell r="G332">
            <v>1</v>
          </cell>
          <cell r="H332">
            <v>6.1</v>
          </cell>
          <cell r="I332" t="str">
            <v>F</v>
          </cell>
          <cell r="J332" t="str">
            <v>MZIMBA</v>
          </cell>
          <cell r="K332">
            <v>4</v>
          </cell>
        </row>
        <row r="333">
          <cell r="A333" t="str">
            <v>RS 512</v>
          </cell>
          <cell r="B333">
            <v>334</v>
          </cell>
          <cell r="C333" t="str">
            <v>N</v>
          </cell>
          <cell r="D333" t="str">
            <v>F</v>
          </cell>
          <cell r="E333" t="str">
            <v>Chizani - Junction D74</v>
          </cell>
          <cell r="F333" t="str">
            <v>D068</v>
          </cell>
          <cell r="G333">
            <v>1</v>
          </cell>
          <cell r="H333">
            <v>18.8</v>
          </cell>
          <cell r="I333" t="str">
            <v>F</v>
          </cell>
          <cell r="J333" t="str">
            <v>MZIMBA</v>
          </cell>
          <cell r="K333">
            <v>4</v>
          </cell>
        </row>
        <row r="334">
          <cell r="A334" t="str">
            <v>RS 513</v>
          </cell>
          <cell r="B334">
            <v>335</v>
          </cell>
          <cell r="C334" t="str">
            <v>N</v>
          </cell>
          <cell r="D334" t="str">
            <v>F</v>
          </cell>
          <cell r="E334" t="str">
            <v>Nyoni - Kapita School</v>
          </cell>
          <cell r="F334" t="str">
            <v>D069</v>
          </cell>
          <cell r="G334">
            <v>1</v>
          </cell>
          <cell r="H334">
            <v>6.5</v>
          </cell>
          <cell r="I334" t="str">
            <v>R</v>
          </cell>
          <cell r="J334" t="str">
            <v>MZIMBA</v>
          </cell>
          <cell r="K334">
            <v>4</v>
          </cell>
        </row>
        <row r="335">
          <cell r="A335" t="str">
            <v>RS 514</v>
          </cell>
          <cell r="B335">
            <v>336</v>
          </cell>
          <cell r="C335" t="str">
            <v>N</v>
          </cell>
          <cell r="D335" t="str">
            <v>F</v>
          </cell>
          <cell r="E335" t="str">
            <v>Kanika - Luwelezi School</v>
          </cell>
          <cell r="F335" t="str">
            <v>D070</v>
          </cell>
          <cell r="G335">
            <v>1</v>
          </cell>
          <cell r="H335">
            <v>13.5</v>
          </cell>
          <cell r="I335" t="str">
            <v>F</v>
          </cell>
          <cell r="J335" t="str">
            <v>MZIMBA</v>
          </cell>
          <cell r="K335">
            <v>4</v>
          </cell>
        </row>
        <row r="336">
          <cell r="A336" t="str">
            <v>RS 515</v>
          </cell>
          <cell r="B336">
            <v>337</v>
          </cell>
          <cell r="C336" t="str">
            <v>N</v>
          </cell>
          <cell r="D336" t="str">
            <v>F</v>
          </cell>
          <cell r="E336" t="str">
            <v>Chiwandauka - Kanjuchi School</v>
          </cell>
          <cell r="F336" t="str">
            <v>D071</v>
          </cell>
          <cell r="G336">
            <v>1</v>
          </cell>
          <cell r="H336">
            <v>8.6</v>
          </cell>
          <cell r="I336" t="str">
            <v>R</v>
          </cell>
          <cell r="J336" t="str">
            <v>MZIMBA</v>
          </cell>
          <cell r="K336">
            <v>4</v>
          </cell>
        </row>
        <row r="337">
          <cell r="A337" t="str">
            <v>RS 516</v>
          </cell>
          <cell r="B337">
            <v>338</v>
          </cell>
          <cell r="C337" t="str">
            <v>N</v>
          </cell>
          <cell r="D337" t="str">
            <v>F</v>
          </cell>
          <cell r="E337" t="str">
            <v>Jenda - Jenda East</v>
          </cell>
          <cell r="F337" t="str">
            <v>D072</v>
          </cell>
          <cell r="G337">
            <v>1</v>
          </cell>
          <cell r="H337">
            <v>4.3</v>
          </cell>
          <cell r="I337" t="str">
            <v>F</v>
          </cell>
          <cell r="J337" t="str">
            <v>MZIMBA</v>
          </cell>
          <cell r="K337">
            <v>4</v>
          </cell>
        </row>
        <row r="338">
          <cell r="A338" t="str">
            <v>RS 517</v>
          </cell>
          <cell r="B338">
            <v>339</v>
          </cell>
          <cell r="C338" t="str">
            <v>N</v>
          </cell>
          <cell r="D338" t="str">
            <v>F</v>
          </cell>
          <cell r="E338" t="str">
            <v>South Luwawa - North Zawa</v>
          </cell>
          <cell r="F338" t="str">
            <v>D073</v>
          </cell>
          <cell r="G338">
            <v>1</v>
          </cell>
          <cell r="H338">
            <v>11.2</v>
          </cell>
          <cell r="I338" t="str">
            <v>R</v>
          </cell>
          <cell r="J338" t="str">
            <v>MZIMBA</v>
          </cell>
          <cell r="K338">
            <v>4</v>
          </cell>
        </row>
        <row r="339">
          <cell r="A339" t="str">
            <v>RS 518</v>
          </cell>
          <cell r="B339">
            <v>340</v>
          </cell>
          <cell r="C339" t="str">
            <v>N</v>
          </cell>
          <cell r="D339" t="str">
            <v>F</v>
          </cell>
          <cell r="E339" t="str">
            <v>Hoho - Junctio M1 South</v>
          </cell>
          <cell r="F339" t="str">
            <v>D074</v>
          </cell>
          <cell r="G339">
            <v>1</v>
          </cell>
          <cell r="H339">
            <v>8.9</v>
          </cell>
          <cell r="I339" t="str">
            <v>R</v>
          </cell>
          <cell r="J339" t="str">
            <v>MZIMBA</v>
          </cell>
          <cell r="K339">
            <v>4</v>
          </cell>
        </row>
        <row r="340">
          <cell r="A340" t="str">
            <v>RS 227</v>
          </cell>
          <cell r="B340">
            <v>49</v>
          </cell>
          <cell r="C340" t="str">
            <v>C</v>
          </cell>
          <cell r="D340" t="str">
            <v>F</v>
          </cell>
          <cell r="E340" t="str">
            <v>Chimaliro Forest Camp - Kakwale River</v>
          </cell>
          <cell r="F340" t="str">
            <v>D076</v>
          </cell>
          <cell r="G340">
            <v>1</v>
          </cell>
          <cell r="H340">
            <v>5</v>
          </cell>
          <cell r="I340" t="str">
            <v>F</v>
          </cell>
          <cell r="J340" t="str">
            <v>KASUNGU</v>
          </cell>
          <cell r="K340">
            <v>4</v>
          </cell>
          <cell r="L340" t="str">
            <v>Changed designation from S133 to D76 &amp; trunk to feeder</v>
          </cell>
        </row>
        <row r="341">
          <cell r="A341" t="str">
            <v>RS 658</v>
          </cell>
          <cell r="B341">
            <v>480</v>
          </cell>
          <cell r="C341" t="str">
            <v>C</v>
          </cell>
          <cell r="D341" t="str">
            <v>F</v>
          </cell>
          <cell r="E341" t="str">
            <v>Likuni - Chankhandwe</v>
          </cell>
          <cell r="F341" t="str">
            <v>D194</v>
          </cell>
          <cell r="G341">
            <v>1</v>
          </cell>
          <cell r="H341">
            <v>5.2</v>
          </cell>
          <cell r="I341" t="str">
            <v>F</v>
          </cell>
          <cell r="J341" t="str">
            <v>LILONGWE</v>
          </cell>
          <cell r="K341">
            <v>6</v>
          </cell>
          <cell r="L341" t="str">
            <v>Changed designation from S133 to D76 &amp; trunk to feeder</v>
          </cell>
        </row>
        <row r="342">
          <cell r="A342" t="str">
            <v>RS 660</v>
          </cell>
          <cell r="B342">
            <v>482</v>
          </cell>
          <cell r="C342" t="str">
            <v>C</v>
          </cell>
          <cell r="D342" t="str">
            <v>F</v>
          </cell>
          <cell r="E342" t="str">
            <v>Dzalanyama - Malingunde</v>
          </cell>
          <cell r="F342" t="str">
            <v>D197</v>
          </cell>
          <cell r="G342">
            <v>1</v>
          </cell>
          <cell r="H342">
            <v>32</v>
          </cell>
          <cell r="I342" t="str">
            <v>F</v>
          </cell>
          <cell r="J342" t="str">
            <v>LILONGWE</v>
          </cell>
          <cell r="K342">
            <v>6</v>
          </cell>
        </row>
        <row r="343">
          <cell r="A343" t="str">
            <v>RS 799</v>
          </cell>
          <cell r="B343">
            <v>621</v>
          </cell>
          <cell r="C343" t="str">
            <v>S</v>
          </cell>
          <cell r="D343" t="str">
            <v>F</v>
          </cell>
          <cell r="E343" t="str">
            <v>UD/Y - Itunji</v>
          </cell>
          <cell r="F343" t="str">
            <v>D256</v>
          </cell>
          <cell r="G343">
            <v>1</v>
          </cell>
          <cell r="H343">
            <v>11.9</v>
          </cell>
          <cell r="I343" t="str">
            <v>R</v>
          </cell>
          <cell r="J343" t="str">
            <v>MANGOCHI</v>
          </cell>
          <cell r="K343">
            <v>7</v>
          </cell>
        </row>
        <row r="344">
          <cell r="A344" t="str">
            <v>RS 832</v>
          </cell>
          <cell r="B344">
            <v>654</v>
          </cell>
          <cell r="C344" t="str">
            <v>S</v>
          </cell>
          <cell r="D344" t="str">
            <v>F</v>
          </cell>
          <cell r="E344" t="str">
            <v>junction S129 - junction T400</v>
          </cell>
          <cell r="F344" t="str">
            <v>D286</v>
          </cell>
          <cell r="G344">
            <v>1</v>
          </cell>
          <cell r="H344">
            <v>9</v>
          </cell>
          <cell r="I344" t="str">
            <v>FL</v>
          </cell>
          <cell r="J344" t="str">
            <v>ZOMBA</v>
          </cell>
          <cell r="K344">
            <v>8</v>
          </cell>
          <cell r="L344" t="str">
            <v>Changed designation from UD/J to D286</v>
          </cell>
        </row>
        <row r="345">
          <cell r="A345" t="str">
            <v>RS 801</v>
          </cell>
          <cell r="B345">
            <v>623</v>
          </cell>
          <cell r="C345" t="str">
            <v>S</v>
          </cell>
          <cell r="D345" t="str">
            <v>F</v>
          </cell>
          <cell r="E345" t="str">
            <v>North Jokala - Lake Chilwa</v>
          </cell>
          <cell r="F345" t="str">
            <v>D293</v>
          </cell>
          <cell r="G345">
            <v>1</v>
          </cell>
          <cell r="H345">
            <v>32</v>
          </cell>
          <cell r="I345" t="str">
            <v>F</v>
          </cell>
          <cell r="J345" t="str">
            <v>ZOMBA</v>
          </cell>
          <cell r="K345">
            <v>8</v>
          </cell>
          <cell r="L345" t="str">
            <v>Changed designation from UD/J to D286</v>
          </cell>
        </row>
        <row r="346">
          <cell r="A346" t="str">
            <v>RS 802</v>
          </cell>
          <cell r="B346">
            <v>624</v>
          </cell>
          <cell r="C346" t="str">
            <v>S</v>
          </cell>
          <cell r="D346" t="str">
            <v>F</v>
          </cell>
          <cell r="E346" t="str">
            <v>Utwe River - junction S144</v>
          </cell>
          <cell r="F346" t="str">
            <v>D302</v>
          </cell>
          <cell r="G346">
            <v>1</v>
          </cell>
          <cell r="H346">
            <v>18.600000000000001</v>
          </cell>
          <cell r="I346" t="str">
            <v>F</v>
          </cell>
          <cell r="J346" t="str">
            <v>ZOMBA</v>
          </cell>
          <cell r="K346">
            <v>9</v>
          </cell>
        </row>
        <row r="347">
          <cell r="A347" t="str">
            <v>RS 803</v>
          </cell>
          <cell r="B347">
            <v>625</v>
          </cell>
          <cell r="C347" t="str">
            <v>S</v>
          </cell>
          <cell r="D347" t="str">
            <v>F</v>
          </cell>
          <cell r="E347" t="str">
            <v>Lisungwi River - junction D314</v>
          </cell>
          <cell r="F347" t="str">
            <v>D313</v>
          </cell>
          <cell r="G347">
            <v>1</v>
          </cell>
          <cell r="H347">
            <v>12.6</v>
          </cell>
          <cell r="I347" t="str">
            <v>F</v>
          </cell>
          <cell r="J347" t="str">
            <v>MWANZA</v>
          </cell>
          <cell r="K347">
            <v>9</v>
          </cell>
        </row>
        <row r="348">
          <cell r="A348" t="str">
            <v>RS 804</v>
          </cell>
          <cell r="B348">
            <v>626</v>
          </cell>
          <cell r="C348" t="str">
            <v>S</v>
          </cell>
          <cell r="D348" t="str">
            <v>F</v>
          </cell>
          <cell r="E348" t="str">
            <v>Machimbeya - junction D313</v>
          </cell>
          <cell r="F348" t="str">
            <v>D314</v>
          </cell>
          <cell r="G348">
            <v>1</v>
          </cell>
          <cell r="H348">
            <v>9</v>
          </cell>
          <cell r="I348" t="str">
            <v>F</v>
          </cell>
          <cell r="J348" t="str">
            <v>MWANZA</v>
          </cell>
          <cell r="K348">
            <v>9</v>
          </cell>
        </row>
        <row r="349">
          <cell r="A349" t="str">
            <v>RS 805</v>
          </cell>
          <cell r="B349">
            <v>627</v>
          </cell>
          <cell r="C349" t="str">
            <v>S</v>
          </cell>
          <cell r="D349" t="str">
            <v>F</v>
          </cell>
          <cell r="E349" t="str">
            <v>junction S138 - junction S137</v>
          </cell>
          <cell r="F349" t="str">
            <v>D320</v>
          </cell>
          <cell r="G349">
            <v>1</v>
          </cell>
          <cell r="H349">
            <v>10</v>
          </cell>
          <cell r="I349" t="str">
            <v>R</v>
          </cell>
          <cell r="J349" t="str">
            <v>BLANTYRE</v>
          </cell>
          <cell r="K349">
            <v>9</v>
          </cell>
        </row>
        <row r="350">
          <cell r="A350" t="str">
            <v>RS 806</v>
          </cell>
          <cell r="B350">
            <v>628</v>
          </cell>
          <cell r="C350" t="str">
            <v>S</v>
          </cell>
          <cell r="D350" t="str">
            <v>F</v>
          </cell>
          <cell r="E350" t="str">
            <v>junction S139 - East Boundary Zomba</v>
          </cell>
          <cell r="F350" t="str">
            <v>D322</v>
          </cell>
          <cell r="G350">
            <v>1</v>
          </cell>
          <cell r="H350">
            <v>8</v>
          </cell>
          <cell r="I350" t="str">
            <v>R</v>
          </cell>
          <cell r="J350" t="str">
            <v>BLANTYRE</v>
          </cell>
          <cell r="K350">
            <v>9</v>
          </cell>
        </row>
        <row r="351">
          <cell r="A351" t="str">
            <v>RS 807</v>
          </cell>
          <cell r="B351">
            <v>629</v>
          </cell>
          <cell r="C351" t="str">
            <v>S</v>
          </cell>
          <cell r="D351" t="str">
            <v>F</v>
          </cell>
          <cell r="E351" t="str">
            <v>Chikombero (junction M1) - Machinjiri</v>
          </cell>
          <cell r="F351" t="str">
            <v>D326</v>
          </cell>
          <cell r="G351">
            <v>1</v>
          </cell>
          <cell r="H351">
            <v>5.8</v>
          </cell>
          <cell r="I351" t="str">
            <v>R</v>
          </cell>
          <cell r="J351" t="str">
            <v>BLANTYRE</v>
          </cell>
          <cell r="K351">
            <v>9</v>
          </cell>
          <cell r="L351" t="str">
            <v>Changed end &amp; length to remove bitumen section</v>
          </cell>
        </row>
        <row r="352">
          <cell r="A352" t="str">
            <v>RS 808</v>
          </cell>
          <cell r="B352">
            <v>630</v>
          </cell>
          <cell r="C352" t="str">
            <v>S</v>
          </cell>
          <cell r="D352" t="str">
            <v>F</v>
          </cell>
          <cell r="E352" t="str">
            <v>M1 junction - Near Chikwawa Boundary</v>
          </cell>
          <cell r="F352" t="str">
            <v>D328</v>
          </cell>
          <cell r="G352">
            <v>1</v>
          </cell>
          <cell r="H352">
            <v>10.5</v>
          </cell>
          <cell r="I352" t="str">
            <v>R</v>
          </cell>
          <cell r="J352" t="str">
            <v>BLANTYRE</v>
          </cell>
          <cell r="K352">
            <v>9</v>
          </cell>
          <cell r="L352" t="str">
            <v>Changed end &amp; length to remove bitumen section</v>
          </cell>
        </row>
        <row r="353">
          <cell r="A353" t="str">
            <v>RS 809</v>
          </cell>
          <cell r="B353">
            <v>631</v>
          </cell>
          <cell r="C353" t="str">
            <v>S</v>
          </cell>
          <cell r="D353" t="str">
            <v>F</v>
          </cell>
          <cell r="E353" t="str">
            <v>Chikwawa Boundary - junction S137</v>
          </cell>
          <cell r="F353" t="str">
            <v>D329</v>
          </cell>
          <cell r="G353">
            <v>1</v>
          </cell>
          <cell r="H353">
            <v>18</v>
          </cell>
          <cell r="I353" t="str">
            <v>H</v>
          </cell>
          <cell r="J353" t="str">
            <v>BLANTYRE</v>
          </cell>
          <cell r="K353">
            <v>9</v>
          </cell>
        </row>
        <row r="354">
          <cell r="A354" t="str">
            <v>RS 810</v>
          </cell>
          <cell r="B354">
            <v>632</v>
          </cell>
          <cell r="C354" t="str">
            <v>S</v>
          </cell>
          <cell r="D354" t="str">
            <v>F</v>
          </cell>
          <cell r="E354" t="str">
            <v>junction M1 - junction M2</v>
          </cell>
          <cell r="F354" t="str">
            <v>D330</v>
          </cell>
          <cell r="G354">
            <v>1</v>
          </cell>
          <cell r="H354">
            <v>7</v>
          </cell>
          <cell r="I354" t="str">
            <v>H</v>
          </cell>
          <cell r="J354" t="str">
            <v>BLANTYRE</v>
          </cell>
          <cell r="K354">
            <v>9</v>
          </cell>
        </row>
        <row r="355">
          <cell r="A355" t="str">
            <v>RS 811</v>
          </cell>
          <cell r="B355">
            <v>633</v>
          </cell>
          <cell r="C355" t="str">
            <v>S</v>
          </cell>
          <cell r="D355" t="str">
            <v>F</v>
          </cell>
          <cell r="E355" t="str">
            <v xml:space="preserve">Mbulumbudzi East - junction T407 </v>
          </cell>
          <cell r="F355" t="str">
            <v>D336</v>
          </cell>
          <cell r="G355">
            <v>1</v>
          </cell>
          <cell r="H355">
            <v>9</v>
          </cell>
          <cell r="I355" t="str">
            <v>R</v>
          </cell>
          <cell r="J355" t="str">
            <v>BLANTYRE</v>
          </cell>
          <cell r="K355">
            <v>9</v>
          </cell>
        </row>
        <row r="356">
          <cell r="A356" t="str">
            <v>RS 812</v>
          </cell>
          <cell r="B356">
            <v>634</v>
          </cell>
          <cell r="C356" t="str">
            <v>S</v>
          </cell>
          <cell r="D356" t="str">
            <v>F</v>
          </cell>
          <cell r="E356" t="str">
            <v>junction D336 - junction D341</v>
          </cell>
          <cell r="F356" t="str">
            <v>D338</v>
          </cell>
          <cell r="G356">
            <v>1</v>
          </cell>
          <cell r="H356">
            <v>12</v>
          </cell>
          <cell r="I356" t="str">
            <v>R</v>
          </cell>
          <cell r="J356" t="str">
            <v>CHIRADZULU</v>
          </cell>
          <cell r="K356">
            <v>9</v>
          </cell>
        </row>
        <row r="357">
          <cell r="A357" t="str">
            <v>RS 813</v>
          </cell>
          <cell r="B357">
            <v>635</v>
          </cell>
          <cell r="C357" t="str">
            <v>S</v>
          </cell>
          <cell r="D357" t="str">
            <v>F</v>
          </cell>
          <cell r="E357" t="str">
            <v>Chinkankheni East - Zomba Boundary</v>
          </cell>
          <cell r="F357" t="str">
            <v>D341</v>
          </cell>
          <cell r="G357">
            <v>1</v>
          </cell>
          <cell r="H357">
            <v>17.5</v>
          </cell>
          <cell r="I357" t="str">
            <v>F</v>
          </cell>
          <cell r="J357" t="str">
            <v>CHIRADZULU</v>
          </cell>
          <cell r="K357">
            <v>9</v>
          </cell>
        </row>
        <row r="358">
          <cell r="A358" t="str">
            <v>RS 814</v>
          </cell>
          <cell r="B358">
            <v>636</v>
          </cell>
          <cell r="C358" t="str">
            <v>S</v>
          </cell>
          <cell r="D358" t="str">
            <v>F</v>
          </cell>
          <cell r="E358" t="str">
            <v>junction T411 - junction T412</v>
          </cell>
          <cell r="F358" t="str">
            <v>D343</v>
          </cell>
          <cell r="G358">
            <v>1</v>
          </cell>
          <cell r="H358">
            <v>11.5</v>
          </cell>
          <cell r="I358" t="str">
            <v>K</v>
          </cell>
          <cell r="J358" t="str">
            <v>CHIRADZULU</v>
          </cell>
          <cell r="K358">
            <v>9</v>
          </cell>
        </row>
        <row r="359">
          <cell r="A359" t="str">
            <v>RS 815</v>
          </cell>
          <cell r="B359">
            <v>637</v>
          </cell>
          <cell r="C359" t="str">
            <v>S</v>
          </cell>
          <cell r="D359" t="str">
            <v>F</v>
          </cell>
          <cell r="E359" t="str">
            <v>junction M4 - South Thuchila River</v>
          </cell>
          <cell r="F359" t="str">
            <v>D345</v>
          </cell>
          <cell r="G359">
            <v>1</v>
          </cell>
          <cell r="H359">
            <v>18</v>
          </cell>
          <cell r="I359" t="str">
            <v>F</v>
          </cell>
          <cell r="J359" t="str">
            <v>MULANJE</v>
          </cell>
          <cell r="K359">
            <v>9</v>
          </cell>
        </row>
        <row r="360">
          <cell r="A360" t="str">
            <v>RS 816</v>
          </cell>
          <cell r="B360">
            <v>638</v>
          </cell>
          <cell r="C360" t="str">
            <v>S</v>
          </cell>
          <cell r="D360" t="str">
            <v>F</v>
          </cell>
          <cell r="E360" t="str">
            <v>junction S147 - Holo</v>
          </cell>
          <cell r="F360" t="str">
            <v>D364</v>
          </cell>
          <cell r="G360">
            <v>1</v>
          </cell>
          <cell r="H360">
            <v>11</v>
          </cell>
          <cell r="I360" t="str">
            <v>F</v>
          </cell>
          <cell r="J360" t="str">
            <v>MULANJE</v>
          </cell>
          <cell r="K360">
            <v>9</v>
          </cell>
        </row>
        <row r="361">
          <cell r="A361" t="str">
            <v>RS 817</v>
          </cell>
          <cell r="B361">
            <v>639</v>
          </cell>
          <cell r="C361" t="str">
            <v>S</v>
          </cell>
          <cell r="D361" t="str">
            <v>F</v>
          </cell>
          <cell r="E361" t="str">
            <v>Thuchila - junction T463</v>
          </cell>
          <cell r="F361" t="str">
            <v>D368</v>
          </cell>
          <cell r="G361">
            <v>1</v>
          </cell>
          <cell r="H361">
            <v>17</v>
          </cell>
          <cell r="I361" t="str">
            <v>F</v>
          </cell>
          <cell r="J361" t="str">
            <v>MULANJE</v>
          </cell>
          <cell r="K361">
            <v>9</v>
          </cell>
        </row>
        <row r="362">
          <cell r="A362" t="str">
            <v>RS 818</v>
          </cell>
          <cell r="B362">
            <v>640</v>
          </cell>
          <cell r="C362" t="str">
            <v>S</v>
          </cell>
          <cell r="D362" t="str">
            <v>F</v>
          </cell>
          <cell r="E362" t="str">
            <v>North Chilinga - South Singano</v>
          </cell>
          <cell r="F362" t="str">
            <v>D369</v>
          </cell>
          <cell r="G362">
            <v>1</v>
          </cell>
          <cell r="H362">
            <v>8</v>
          </cell>
          <cell r="I362" t="str">
            <v>F</v>
          </cell>
          <cell r="J362" t="str">
            <v>MULANJE</v>
          </cell>
          <cell r="K362">
            <v>9</v>
          </cell>
        </row>
        <row r="363">
          <cell r="A363" t="str">
            <v>RS 819</v>
          </cell>
          <cell r="B363">
            <v>641</v>
          </cell>
          <cell r="C363" t="str">
            <v>S</v>
          </cell>
          <cell r="D363" t="str">
            <v>F</v>
          </cell>
          <cell r="E363" t="str">
            <v>Luwanje - Mkoti</v>
          </cell>
          <cell r="F363" t="str">
            <v>D370</v>
          </cell>
          <cell r="G363">
            <v>1</v>
          </cell>
          <cell r="H363">
            <v>2.5</v>
          </cell>
          <cell r="I363" t="str">
            <v>F</v>
          </cell>
          <cell r="J363" t="str">
            <v>MULANJE</v>
          </cell>
          <cell r="K363">
            <v>9</v>
          </cell>
        </row>
        <row r="364">
          <cell r="A364" t="str">
            <v>RS 820</v>
          </cell>
          <cell r="B364">
            <v>642</v>
          </cell>
          <cell r="C364" t="str">
            <v>S</v>
          </cell>
          <cell r="D364" t="str">
            <v>F</v>
          </cell>
          <cell r="E364" t="str">
            <v>Mkoti - Msikawanjala</v>
          </cell>
          <cell r="F364" t="str">
            <v>D370</v>
          </cell>
          <cell r="G364">
            <v>2</v>
          </cell>
          <cell r="H364">
            <v>7.3</v>
          </cell>
          <cell r="I364" t="str">
            <v>F</v>
          </cell>
          <cell r="J364" t="str">
            <v>MULANJE</v>
          </cell>
          <cell r="K364">
            <v>9</v>
          </cell>
        </row>
        <row r="365">
          <cell r="A365" t="str">
            <v>RS 821</v>
          </cell>
          <cell r="B365">
            <v>643</v>
          </cell>
          <cell r="C365" t="str">
            <v>S</v>
          </cell>
          <cell r="D365" t="str">
            <v>F</v>
          </cell>
          <cell r="E365" t="str">
            <v xml:space="preserve">Nort West Mulanje - junction S149 </v>
          </cell>
          <cell r="F365" t="str">
            <v>D372</v>
          </cell>
          <cell r="G365">
            <v>1</v>
          </cell>
          <cell r="H365">
            <v>9</v>
          </cell>
          <cell r="I365" t="str">
            <v>F</v>
          </cell>
          <cell r="J365" t="str">
            <v>MULANJE</v>
          </cell>
          <cell r="K365">
            <v>9</v>
          </cell>
        </row>
        <row r="366">
          <cell r="A366" t="str">
            <v>RS 822</v>
          </cell>
          <cell r="B366">
            <v>644</v>
          </cell>
          <cell r="C366" t="str">
            <v>S</v>
          </cell>
          <cell r="D366" t="str">
            <v>F</v>
          </cell>
          <cell r="E366" t="str">
            <v>North West Mulanje - South Siyama</v>
          </cell>
          <cell r="F366" t="str">
            <v>D373</v>
          </cell>
          <cell r="G366">
            <v>1</v>
          </cell>
          <cell r="H366">
            <v>10</v>
          </cell>
          <cell r="I366" t="str">
            <v>F</v>
          </cell>
          <cell r="J366" t="str">
            <v>MULANJE</v>
          </cell>
          <cell r="K366">
            <v>9</v>
          </cell>
        </row>
        <row r="367">
          <cell r="A367" t="str">
            <v>RS 823</v>
          </cell>
          <cell r="B367">
            <v>645</v>
          </cell>
          <cell r="C367" t="str">
            <v>S</v>
          </cell>
          <cell r="D367" t="str">
            <v>F</v>
          </cell>
          <cell r="E367" t="str">
            <v>Changoima - West Mwanza Boundary</v>
          </cell>
          <cell r="F367" t="str">
            <v>D379</v>
          </cell>
          <cell r="G367">
            <v>1</v>
          </cell>
          <cell r="H367">
            <v>11</v>
          </cell>
          <cell r="I367" t="str">
            <v>F</v>
          </cell>
          <cell r="J367" t="str">
            <v>CHIKWAWA</v>
          </cell>
          <cell r="K367">
            <v>9</v>
          </cell>
        </row>
        <row r="368">
          <cell r="A368" t="str">
            <v>RS 824</v>
          </cell>
          <cell r="B368">
            <v>646</v>
          </cell>
          <cell r="C368" t="str">
            <v>S</v>
          </cell>
          <cell r="D368" t="str">
            <v>F</v>
          </cell>
          <cell r="E368" t="str">
            <v>Nkhongono - North Nkhongono</v>
          </cell>
          <cell r="F368" t="str">
            <v>D380</v>
          </cell>
          <cell r="G368">
            <v>1</v>
          </cell>
          <cell r="H368">
            <v>21</v>
          </cell>
          <cell r="I368" t="str">
            <v>F</v>
          </cell>
          <cell r="J368" t="str">
            <v>CHIKWAWA</v>
          </cell>
          <cell r="K368">
            <v>9</v>
          </cell>
        </row>
        <row r="369">
          <cell r="A369" t="str">
            <v>RS 825</v>
          </cell>
          <cell r="B369">
            <v>647</v>
          </cell>
          <cell r="C369" t="str">
            <v>S</v>
          </cell>
          <cell r="D369" t="str">
            <v>F</v>
          </cell>
          <cell r="E369" t="str">
            <v>Tomali - South East Phwazi</v>
          </cell>
          <cell r="F369" t="str">
            <v>D383</v>
          </cell>
          <cell r="G369">
            <v>1</v>
          </cell>
          <cell r="H369">
            <v>16</v>
          </cell>
          <cell r="I369" t="str">
            <v>F</v>
          </cell>
          <cell r="J369" t="str">
            <v>CHIKWAWA</v>
          </cell>
          <cell r="K369">
            <v>9</v>
          </cell>
        </row>
        <row r="370">
          <cell r="A370" t="str">
            <v>RS 826</v>
          </cell>
          <cell r="B370">
            <v>648</v>
          </cell>
          <cell r="C370" t="str">
            <v>S</v>
          </cell>
          <cell r="D370" t="str">
            <v>F</v>
          </cell>
          <cell r="E370" t="str">
            <v>North Goma - West M1</v>
          </cell>
          <cell r="F370" t="str">
            <v>D386</v>
          </cell>
          <cell r="G370">
            <v>1</v>
          </cell>
          <cell r="H370">
            <v>13</v>
          </cell>
          <cell r="I370" t="str">
            <v>F</v>
          </cell>
          <cell r="J370" t="str">
            <v>CHIKWAWA</v>
          </cell>
          <cell r="K370">
            <v>10</v>
          </cell>
        </row>
        <row r="371">
          <cell r="A371" t="str">
            <v>RS 666</v>
          </cell>
          <cell r="B371">
            <v>488</v>
          </cell>
          <cell r="C371" t="str">
            <v>C</v>
          </cell>
          <cell r="D371" t="str">
            <v>F</v>
          </cell>
          <cell r="E371" t="str">
            <v>Mbala - Diamphwe River</v>
          </cell>
          <cell r="F371" t="str">
            <v>UD</v>
          </cell>
          <cell r="G371">
            <v>3</v>
          </cell>
          <cell r="H371">
            <v>7.7</v>
          </cell>
          <cell r="I371" t="str">
            <v>FL</v>
          </cell>
          <cell r="J371" t="str">
            <v>DEDZA</v>
          </cell>
          <cell r="K371">
            <v>6</v>
          </cell>
        </row>
        <row r="372">
          <cell r="A372" t="str">
            <v>RS 833</v>
          </cell>
          <cell r="B372">
            <v>655</v>
          </cell>
          <cell r="C372" t="str">
            <v>S</v>
          </cell>
          <cell r="D372" t="str">
            <v>F</v>
          </cell>
          <cell r="E372" t="str">
            <v>Lunzu - North East Zomba Boundary</v>
          </cell>
          <cell r="F372" t="str">
            <v>UD</v>
          </cell>
          <cell r="G372">
            <v>6</v>
          </cell>
          <cell r="H372">
            <v>11</v>
          </cell>
          <cell r="I372" t="str">
            <v>R</v>
          </cell>
          <cell r="J372" t="str">
            <v>BLANTYRE</v>
          </cell>
          <cell r="K372">
            <v>9</v>
          </cell>
        </row>
        <row r="373">
          <cell r="A373" t="str">
            <v>RS 827</v>
          </cell>
          <cell r="B373">
            <v>649</v>
          </cell>
          <cell r="C373" t="str">
            <v>S</v>
          </cell>
          <cell r="D373" t="str">
            <v>F</v>
          </cell>
          <cell r="E373" t="str">
            <v>Mayaka - Mulanje Boundary</v>
          </cell>
          <cell r="F373" t="str">
            <v>UD/C</v>
          </cell>
          <cell r="G373">
            <v>1</v>
          </cell>
          <cell r="H373">
            <v>12</v>
          </cell>
          <cell r="I373" t="str">
            <v>FL</v>
          </cell>
          <cell r="J373" t="str">
            <v>ZOMBA</v>
          </cell>
          <cell r="K373">
            <v>9</v>
          </cell>
        </row>
        <row r="374">
          <cell r="A374" t="str">
            <v>RS 828</v>
          </cell>
          <cell r="B374">
            <v>650</v>
          </cell>
          <cell r="C374" t="str">
            <v>S</v>
          </cell>
          <cell r="D374" t="str">
            <v>F</v>
          </cell>
          <cell r="E374" t="str">
            <v>South West Singano - junction S144</v>
          </cell>
          <cell r="F374" t="str">
            <v>UD/D</v>
          </cell>
          <cell r="G374">
            <v>2</v>
          </cell>
          <cell r="H374">
            <v>12</v>
          </cell>
          <cell r="I374" t="str">
            <v>H</v>
          </cell>
          <cell r="J374" t="str">
            <v>PHALOMBE</v>
          </cell>
          <cell r="K374">
            <v>9</v>
          </cell>
        </row>
        <row r="375">
          <cell r="A375" t="str">
            <v>RS 829</v>
          </cell>
          <cell r="B375">
            <v>651</v>
          </cell>
          <cell r="C375" t="str">
            <v>S</v>
          </cell>
          <cell r="D375" t="str">
            <v>F</v>
          </cell>
          <cell r="E375" t="str">
            <v>South  Ngona - East S136</v>
          </cell>
          <cell r="F375" t="str">
            <v>UD/F</v>
          </cell>
          <cell r="G375">
            <v>3</v>
          </cell>
          <cell r="H375">
            <v>9</v>
          </cell>
          <cell r="I375" t="str">
            <v>H</v>
          </cell>
          <cell r="J375" t="str">
            <v>CHIKWAWA</v>
          </cell>
          <cell r="K375">
            <v>9</v>
          </cell>
        </row>
        <row r="376">
          <cell r="A376" t="str">
            <v>RS 830</v>
          </cell>
          <cell r="B376">
            <v>652</v>
          </cell>
          <cell r="C376" t="str">
            <v>S</v>
          </cell>
          <cell r="D376" t="str">
            <v>F</v>
          </cell>
          <cell r="E376" t="str">
            <v>North Gogomwa - junction T411</v>
          </cell>
          <cell r="F376" t="str">
            <v>UD/I</v>
          </cell>
          <cell r="G376">
            <v>4</v>
          </cell>
          <cell r="H376">
            <v>9</v>
          </cell>
          <cell r="I376" t="str">
            <v>H</v>
          </cell>
          <cell r="J376" t="str">
            <v>CHIRADZULU</v>
          </cell>
          <cell r="K376">
            <v>9</v>
          </cell>
        </row>
        <row r="377">
          <cell r="A377" t="str">
            <v>RS 831</v>
          </cell>
          <cell r="B377">
            <v>653</v>
          </cell>
          <cell r="C377" t="str">
            <v>S</v>
          </cell>
          <cell r="D377" t="str">
            <v>F</v>
          </cell>
          <cell r="E377" t="str">
            <v>Chirimba - mid junction between Chizolo and Limbe</v>
          </cell>
          <cell r="F377" t="str">
            <v>UD/I</v>
          </cell>
          <cell r="G377">
            <v>5</v>
          </cell>
          <cell r="H377">
            <v>7</v>
          </cell>
          <cell r="I377" t="str">
            <v>H</v>
          </cell>
          <cell r="J377" t="str">
            <v>BLANTYRE</v>
          </cell>
          <cell r="K377">
            <v>9</v>
          </cell>
        </row>
        <row r="378">
          <cell r="A378" t="str">
            <v>RS 521</v>
          </cell>
          <cell r="B378">
            <v>343</v>
          </cell>
          <cell r="C378" t="str">
            <v>N</v>
          </cell>
          <cell r="D378" t="str">
            <v>F</v>
          </cell>
          <cell r="E378" t="str">
            <v>Mdima - Mhlafuta</v>
          </cell>
          <cell r="F378" t="str">
            <v>UDX</v>
          </cell>
          <cell r="G378">
            <v>7</v>
          </cell>
          <cell r="H378">
            <v>4.4000000000000004</v>
          </cell>
          <cell r="I378" t="str">
            <v>FL</v>
          </cell>
          <cell r="J378" t="str">
            <v>MZIMBA</v>
          </cell>
          <cell r="K378">
            <v>4</v>
          </cell>
        </row>
        <row r="379">
          <cell r="A379" t="str">
            <v>RS 522</v>
          </cell>
          <cell r="B379">
            <v>344</v>
          </cell>
          <cell r="C379" t="str">
            <v>N</v>
          </cell>
          <cell r="D379" t="str">
            <v>F</v>
          </cell>
          <cell r="E379" t="str">
            <v>Malema - Kazguli village</v>
          </cell>
          <cell r="F379" t="str">
            <v>UDX</v>
          </cell>
          <cell r="G379">
            <v>8</v>
          </cell>
          <cell r="H379">
            <v>20.100000000000001</v>
          </cell>
          <cell r="I379" t="str">
            <v>R</v>
          </cell>
          <cell r="J379" t="str">
            <v>MZIMBA</v>
          </cell>
          <cell r="K379">
            <v>4</v>
          </cell>
        </row>
        <row r="380">
          <cell r="A380" t="str">
            <v>RS 523</v>
          </cell>
          <cell r="B380">
            <v>345</v>
          </cell>
          <cell r="C380" t="str">
            <v>N</v>
          </cell>
          <cell r="D380" t="str">
            <v>F</v>
          </cell>
          <cell r="E380" t="str">
            <v>Kasichi - Edingeni</v>
          </cell>
          <cell r="F380" t="str">
            <v>UDY</v>
          </cell>
          <cell r="G380">
            <v>11</v>
          </cell>
          <cell r="H380">
            <v>19.3</v>
          </cell>
          <cell r="I380" t="str">
            <v>FL</v>
          </cell>
          <cell r="J380" t="str">
            <v>MZIMBA</v>
          </cell>
          <cell r="K380">
            <v>4</v>
          </cell>
        </row>
        <row r="381">
          <cell r="A381" t="str">
            <v>RS 834</v>
          </cell>
          <cell r="B381">
            <v>656</v>
          </cell>
          <cell r="C381" t="str">
            <v>S</v>
          </cell>
          <cell r="D381" t="str">
            <v>F</v>
          </cell>
          <cell r="E381" t="str">
            <v>Mtengo Wambalame - Lunzu</v>
          </cell>
          <cell r="F381" t="str">
            <v>IB2</v>
          </cell>
          <cell r="G381">
            <v>1</v>
          </cell>
          <cell r="H381">
            <v>12</v>
          </cell>
          <cell r="I381" t="str">
            <v>R</v>
          </cell>
          <cell r="J381" t="str">
            <v>BLANTYRE</v>
          </cell>
          <cell r="K381">
            <v>9</v>
          </cell>
        </row>
        <row r="382">
          <cell r="A382" t="str">
            <v>RS 520</v>
          </cell>
          <cell r="B382">
            <v>342</v>
          </cell>
          <cell r="C382" t="str">
            <v>N</v>
          </cell>
          <cell r="D382" t="str">
            <v>F</v>
          </cell>
          <cell r="E382" t="str">
            <v>Katoto Admarc - Sibande - junction M1</v>
          </cell>
          <cell r="F382" t="str">
            <v>PR11</v>
          </cell>
          <cell r="G382">
            <v>1</v>
          </cell>
          <cell r="H382">
            <v>25.1</v>
          </cell>
          <cell r="I382" t="str">
            <v>R</v>
          </cell>
          <cell r="J382" t="str">
            <v>MZIMBA</v>
          </cell>
          <cell r="K382">
            <v>3</v>
          </cell>
        </row>
        <row r="383">
          <cell r="A383" t="str">
            <v>RS 671</v>
          </cell>
          <cell r="B383">
            <v>493</v>
          </cell>
          <cell r="C383" t="str">
            <v>C</v>
          </cell>
          <cell r="D383" t="str">
            <v>F</v>
          </cell>
          <cell r="E383" t="str">
            <v>North Ngodzi River - Lake Malawi</v>
          </cell>
          <cell r="F383" t="str">
            <v>PR58</v>
          </cell>
          <cell r="G383">
            <v>1</v>
          </cell>
          <cell r="H383">
            <v>8</v>
          </cell>
          <cell r="I383" t="str">
            <v>F</v>
          </cell>
          <cell r="J383" t="str">
            <v>SALIMA</v>
          </cell>
          <cell r="K383">
            <v>7</v>
          </cell>
        </row>
        <row r="384">
          <cell r="A384" t="str">
            <v>RS 672</v>
          </cell>
          <cell r="B384">
            <v>494</v>
          </cell>
          <cell r="C384" t="str">
            <v>C</v>
          </cell>
          <cell r="D384" t="str">
            <v>F</v>
          </cell>
          <cell r="E384" t="str">
            <v>junction T357 - West Chelani</v>
          </cell>
          <cell r="F384" t="str">
            <v>PR92</v>
          </cell>
          <cell r="G384">
            <v>1</v>
          </cell>
          <cell r="H384">
            <v>11.5</v>
          </cell>
          <cell r="I384" t="str">
            <v>F</v>
          </cell>
          <cell r="J384" t="str">
            <v>SALMA</v>
          </cell>
          <cell r="K384">
            <v>7</v>
          </cell>
        </row>
        <row r="385">
          <cell r="A385" t="str">
            <v>RS 672</v>
          </cell>
          <cell r="B385">
            <v>494</v>
          </cell>
          <cell r="C385" t="str">
            <v>C</v>
          </cell>
          <cell r="D385" t="str">
            <v>F</v>
          </cell>
          <cell r="E385" t="str">
            <v>junction T357 - West Chelani</v>
          </cell>
          <cell r="F385" t="str">
            <v>PR92</v>
          </cell>
          <cell r="G385">
            <v>1</v>
          </cell>
          <cell r="H385">
            <v>11.5</v>
          </cell>
          <cell r="I385" t="str">
            <v>F</v>
          </cell>
          <cell r="J385" t="str">
            <v>SALMA</v>
          </cell>
          <cell r="K385">
            <v>7</v>
          </cell>
        </row>
        <row r="386">
          <cell r="A386" t="str">
            <v>Count</v>
          </cell>
          <cell r="B386">
            <v>382</v>
          </cell>
          <cell r="C386">
            <v>0</v>
          </cell>
          <cell r="D386">
            <v>0</v>
          </cell>
          <cell r="E386">
            <v>0</v>
          </cell>
          <cell r="F386" t="str">
            <v>Total length</v>
          </cell>
          <cell r="G386">
            <v>0</v>
          </cell>
          <cell r="H386">
            <v>4489.2000000000016</v>
          </cell>
          <cell r="I386">
            <v>0</v>
          </cell>
          <cell r="J386" t="str">
            <v>km</v>
          </cell>
        </row>
      </sheetData>
      <sheetData sheetId="1" refreshError="1">
        <row r="2">
          <cell r="A2" t="str">
            <v>Road Section No.</v>
          </cell>
          <cell r="B2" t="str">
            <v>MOWS Project No.</v>
          </cell>
          <cell r="C2" t="str">
            <v>Region</v>
          </cell>
          <cell r="D2" t="str">
            <v>Road class</v>
          </cell>
          <cell r="E2" t="str">
            <v>Road section</v>
          </cell>
          <cell r="F2" t="str">
            <v>Designation</v>
          </cell>
          <cell r="G2" t="str">
            <v>Sequence</v>
          </cell>
          <cell r="H2" t="str">
            <v>Length (km)</v>
          </cell>
          <cell r="I2" t="str">
            <v>Trrrain</v>
          </cell>
          <cell r="J2" t="str">
            <v>District</v>
          </cell>
          <cell r="K2" t="str">
            <v>Map sheet No.</v>
          </cell>
          <cell r="L2" t="str">
            <v>Comments</v>
          </cell>
        </row>
        <row r="3">
          <cell r="A3" t="str">
            <v>RS 317</v>
          </cell>
          <cell r="B3">
            <v>139</v>
          </cell>
          <cell r="C3" t="str">
            <v>S</v>
          </cell>
          <cell r="D3" t="str">
            <v>T</v>
          </cell>
          <cell r="E3" t="str">
            <v>Bangula - Tengani</v>
          </cell>
          <cell r="F3" t="str">
            <v>M01</v>
          </cell>
          <cell r="G3">
            <v>53</v>
          </cell>
          <cell r="H3">
            <v>21.6</v>
          </cell>
          <cell r="I3" t="str">
            <v>F</v>
          </cell>
          <cell r="J3" t="str">
            <v>NSANJE</v>
          </cell>
          <cell r="K3">
            <v>10</v>
          </cell>
        </row>
        <row r="4">
          <cell r="A4" t="str">
            <v>RS 318</v>
          </cell>
          <cell r="B4">
            <v>140</v>
          </cell>
          <cell r="C4" t="str">
            <v>S</v>
          </cell>
          <cell r="D4" t="str">
            <v>T</v>
          </cell>
          <cell r="E4" t="str">
            <v>Tengani - Chigumukire</v>
          </cell>
          <cell r="F4" t="str">
            <v>M01</v>
          </cell>
          <cell r="G4">
            <v>54</v>
          </cell>
          <cell r="H4">
            <v>11.2</v>
          </cell>
          <cell r="I4" t="str">
            <v>F</v>
          </cell>
          <cell r="J4" t="str">
            <v>NSANJE</v>
          </cell>
          <cell r="K4">
            <v>10</v>
          </cell>
        </row>
        <row r="5">
          <cell r="A5" t="str">
            <v>RS 320</v>
          </cell>
          <cell r="B5">
            <v>142</v>
          </cell>
          <cell r="C5" t="str">
            <v>S</v>
          </cell>
          <cell r="D5" t="str">
            <v>T</v>
          </cell>
          <cell r="E5" t="str">
            <v>Chigumukire - Lundu</v>
          </cell>
          <cell r="F5" t="str">
            <v>M01</v>
          </cell>
          <cell r="G5">
            <v>55</v>
          </cell>
          <cell r="H5">
            <v>14</v>
          </cell>
          <cell r="I5" t="str">
            <v>F</v>
          </cell>
          <cell r="J5" t="str">
            <v>NSANJE</v>
          </cell>
          <cell r="K5">
            <v>10</v>
          </cell>
        </row>
        <row r="6">
          <cell r="A6" t="str">
            <v>RS 314</v>
          </cell>
          <cell r="B6">
            <v>136</v>
          </cell>
          <cell r="C6" t="str">
            <v>S</v>
          </cell>
          <cell r="D6" t="str">
            <v>T</v>
          </cell>
          <cell r="E6" t="str">
            <v>Lundu - Nsanje Marka</v>
          </cell>
          <cell r="F6" t="str">
            <v>M01</v>
          </cell>
          <cell r="G6">
            <v>56</v>
          </cell>
          <cell r="H6">
            <v>28</v>
          </cell>
          <cell r="I6" t="str">
            <v>F</v>
          </cell>
          <cell r="J6" t="str">
            <v>NSANJE</v>
          </cell>
          <cell r="K6">
            <v>10</v>
          </cell>
        </row>
        <row r="7">
          <cell r="A7" t="str">
            <v>RS 327</v>
          </cell>
          <cell r="B7">
            <v>149</v>
          </cell>
          <cell r="C7" t="str">
            <v>S</v>
          </cell>
          <cell r="D7" t="str">
            <v>T</v>
          </cell>
          <cell r="E7" t="str">
            <v>Mbalula - Chowe</v>
          </cell>
          <cell r="F7" t="str">
            <v>M03</v>
          </cell>
          <cell r="G7">
            <v>16</v>
          </cell>
          <cell r="H7">
            <v>7.2</v>
          </cell>
          <cell r="I7" t="str">
            <v>H</v>
          </cell>
          <cell r="J7" t="str">
            <v>MANGOCHI</v>
          </cell>
          <cell r="K7">
            <v>8</v>
          </cell>
        </row>
        <row r="8">
          <cell r="A8" t="str">
            <v>RS 325</v>
          </cell>
          <cell r="B8">
            <v>147</v>
          </cell>
          <cell r="C8" t="str">
            <v>S</v>
          </cell>
          <cell r="D8" t="str">
            <v>T</v>
          </cell>
          <cell r="E8" t="str">
            <v>Matola - Idulusi</v>
          </cell>
          <cell r="F8" t="str">
            <v>M03</v>
          </cell>
          <cell r="G8">
            <v>18</v>
          </cell>
          <cell r="H8">
            <v>4.2</v>
          </cell>
          <cell r="I8" t="str">
            <v>H</v>
          </cell>
          <cell r="J8" t="str">
            <v>MANGOCHI</v>
          </cell>
          <cell r="K8">
            <v>8</v>
          </cell>
        </row>
        <row r="9">
          <cell r="A9" t="str">
            <v>RS 328</v>
          </cell>
          <cell r="B9">
            <v>150</v>
          </cell>
          <cell r="C9" t="str">
            <v>S</v>
          </cell>
          <cell r="D9" t="str">
            <v>T</v>
          </cell>
          <cell r="E9" t="str">
            <v>Idulusi - Namwera</v>
          </cell>
          <cell r="F9" t="str">
            <v>M03</v>
          </cell>
          <cell r="G9">
            <v>19</v>
          </cell>
          <cell r="H9">
            <v>12.7</v>
          </cell>
          <cell r="I9" t="str">
            <v>R</v>
          </cell>
          <cell r="J9" t="str">
            <v>MANGOCHI</v>
          </cell>
          <cell r="K9">
            <v>7</v>
          </cell>
        </row>
        <row r="10">
          <cell r="A10" t="str">
            <v>RS 323</v>
          </cell>
          <cell r="B10">
            <v>145</v>
          </cell>
          <cell r="C10" t="str">
            <v>S</v>
          </cell>
          <cell r="D10" t="str">
            <v>T</v>
          </cell>
          <cell r="E10" t="str">
            <v>Namwera - Chiponde</v>
          </cell>
          <cell r="F10" t="str">
            <v>M03</v>
          </cell>
          <cell r="G10">
            <v>20</v>
          </cell>
          <cell r="H10">
            <v>12.9</v>
          </cell>
          <cell r="I10" t="str">
            <v>R</v>
          </cell>
          <cell r="J10" t="str">
            <v>MANGOCHI</v>
          </cell>
          <cell r="K10">
            <v>7</v>
          </cell>
        </row>
        <row r="11">
          <cell r="A11" t="str">
            <v>RS 329</v>
          </cell>
          <cell r="B11">
            <v>151</v>
          </cell>
          <cell r="C11" t="str">
            <v>S</v>
          </cell>
          <cell r="D11" t="str">
            <v>T</v>
          </cell>
          <cell r="E11" t="str">
            <v>Mikolongwe - Losa</v>
          </cell>
          <cell r="F11" t="str">
            <v>M04</v>
          </cell>
          <cell r="G11">
            <v>3</v>
          </cell>
          <cell r="H11">
            <v>13.1</v>
          </cell>
          <cell r="I11" t="str">
            <v>R</v>
          </cell>
          <cell r="J11" t="str">
            <v>CHIRADZULU</v>
          </cell>
          <cell r="K11">
            <v>9</v>
          </cell>
        </row>
        <row r="12">
          <cell r="A12" t="str">
            <v>RS 758</v>
          </cell>
          <cell r="B12">
            <v>580</v>
          </cell>
          <cell r="C12" t="str">
            <v>S</v>
          </cell>
          <cell r="D12" t="str">
            <v>T</v>
          </cell>
          <cell r="E12" t="str">
            <v>Losa - Thuchila River Bridge</v>
          </cell>
          <cell r="F12" t="str">
            <v>M04</v>
          </cell>
          <cell r="G12">
            <v>4</v>
          </cell>
          <cell r="H12">
            <v>8.6999999999999993</v>
          </cell>
          <cell r="I12" t="str">
            <v>F</v>
          </cell>
          <cell r="J12" t="str">
            <v>MULANJE</v>
          </cell>
          <cell r="K12">
            <v>9</v>
          </cell>
          <cell r="L12" t="str">
            <v>Changed designation from T413  to M04</v>
          </cell>
        </row>
        <row r="13">
          <cell r="A13" t="str">
            <v>RS 838</v>
          </cell>
          <cell r="B13" t="str">
            <v>n.a.</v>
          </cell>
          <cell r="C13" t="str">
            <v>S</v>
          </cell>
          <cell r="D13" t="str">
            <v>T</v>
          </cell>
          <cell r="E13" t="str">
            <v>Thuchila River Bridge - Luwanje T.C.</v>
          </cell>
          <cell r="F13" t="str">
            <v>M04</v>
          </cell>
          <cell r="G13">
            <v>5</v>
          </cell>
          <cell r="H13">
            <v>6.9</v>
          </cell>
          <cell r="I13" t="str">
            <v>R</v>
          </cell>
          <cell r="J13" t="str">
            <v>MULANJE</v>
          </cell>
          <cell r="K13">
            <v>9</v>
          </cell>
          <cell r="L13" t="str">
            <v xml:space="preserve">New section part of RS 330 </v>
          </cell>
        </row>
        <row r="14">
          <cell r="A14" t="str">
            <v>RS 215</v>
          </cell>
          <cell r="B14">
            <v>37</v>
          </cell>
          <cell r="C14" t="str">
            <v>C</v>
          </cell>
          <cell r="D14" t="str">
            <v>T</v>
          </cell>
          <cell r="E14" t="str">
            <v>Zowonela - Mbobo</v>
          </cell>
          <cell r="F14" t="str">
            <v>M07</v>
          </cell>
          <cell r="G14">
            <v>1</v>
          </cell>
          <cell r="H14">
            <v>12.2</v>
          </cell>
          <cell r="I14" t="str">
            <v>L</v>
          </cell>
          <cell r="J14" t="str">
            <v>NTCHISI</v>
          </cell>
          <cell r="K14">
            <v>5</v>
          </cell>
        </row>
        <row r="15">
          <cell r="A15" t="str">
            <v>RS 209</v>
          </cell>
          <cell r="B15">
            <v>31</v>
          </cell>
          <cell r="C15" t="str">
            <v>C</v>
          </cell>
          <cell r="D15" t="str">
            <v>T</v>
          </cell>
          <cell r="E15" t="str">
            <v>Mpala T.C. - Zowonela</v>
          </cell>
          <cell r="F15" t="str">
            <v>M07</v>
          </cell>
          <cell r="G15">
            <v>2</v>
          </cell>
          <cell r="H15">
            <v>9.8000000000000007</v>
          </cell>
          <cell r="I15" t="str">
            <v>R</v>
          </cell>
          <cell r="J15" t="str">
            <v>NTCHISI</v>
          </cell>
          <cell r="K15">
            <v>5</v>
          </cell>
        </row>
        <row r="16">
          <cell r="A16" t="str">
            <v>RS 214</v>
          </cell>
          <cell r="B16">
            <v>36</v>
          </cell>
          <cell r="C16" t="str">
            <v>C</v>
          </cell>
          <cell r="D16" t="str">
            <v>T</v>
          </cell>
          <cell r="E16" t="str">
            <v>Mpala T.C. - Ntchisi</v>
          </cell>
          <cell r="F16" t="str">
            <v>M07</v>
          </cell>
          <cell r="G16">
            <v>3</v>
          </cell>
          <cell r="H16">
            <v>12.9</v>
          </cell>
          <cell r="I16" t="str">
            <v>R</v>
          </cell>
          <cell r="J16" t="str">
            <v>NTCHISI</v>
          </cell>
          <cell r="K16">
            <v>5</v>
          </cell>
        </row>
        <row r="17">
          <cell r="A17" t="str">
            <v>RS 208</v>
          </cell>
          <cell r="B17">
            <v>30</v>
          </cell>
          <cell r="C17" t="str">
            <v>C</v>
          </cell>
          <cell r="D17" t="str">
            <v>T</v>
          </cell>
          <cell r="E17" t="str">
            <v>Nchisi - Km17.45</v>
          </cell>
          <cell r="F17" t="str">
            <v>M07</v>
          </cell>
          <cell r="G17">
            <v>4</v>
          </cell>
          <cell r="H17">
            <v>1.6</v>
          </cell>
          <cell r="I17" t="str">
            <v>R</v>
          </cell>
          <cell r="J17" t="str">
            <v>NTCHISI</v>
          </cell>
          <cell r="K17">
            <v>5</v>
          </cell>
        </row>
        <row r="18">
          <cell r="A18" t="str">
            <v>RS 211</v>
          </cell>
          <cell r="B18">
            <v>33</v>
          </cell>
          <cell r="C18" t="str">
            <v>C</v>
          </cell>
          <cell r="D18" t="str">
            <v>T</v>
          </cell>
          <cell r="E18" t="str">
            <v>Km17.45 - Mbonekela</v>
          </cell>
          <cell r="F18" t="str">
            <v>M07</v>
          </cell>
          <cell r="G18">
            <v>5</v>
          </cell>
          <cell r="H18">
            <v>17.399999999999999</v>
          </cell>
          <cell r="I18" t="str">
            <v>R</v>
          </cell>
          <cell r="J18" t="str">
            <v>NTCHISI</v>
          </cell>
          <cell r="K18">
            <v>5</v>
          </cell>
        </row>
        <row r="19">
          <cell r="A19" t="str">
            <v>RS 212</v>
          </cell>
          <cell r="B19">
            <v>34</v>
          </cell>
          <cell r="C19" t="str">
            <v>C</v>
          </cell>
          <cell r="D19" t="str">
            <v>T</v>
          </cell>
          <cell r="E19" t="str">
            <v>Mwangala - Dzaleka</v>
          </cell>
          <cell r="F19" t="str">
            <v>M07</v>
          </cell>
          <cell r="G19">
            <v>6</v>
          </cell>
          <cell r="H19">
            <v>25.4</v>
          </cell>
          <cell r="I19" t="str">
            <v>R</v>
          </cell>
          <cell r="J19" t="str">
            <v>DOWA</v>
          </cell>
          <cell r="K19" t="str">
            <v>5,6</v>
          </cell>
        </row>
        <row r="20">
          <cell r="A20" t="str">
            <v>RS 210</v>
          </cell>
          <cell r="B20">
            <v>32</v>
          </cell>
          <cell r="C20" t="str">
            <v>C</v>
          </cell>
          <cell r="D20" t="str">
            <v>T</v>
          </cell>
          <cell r="E20" t="str">
            <v>Dzaleka - Zidunge</v>
          </cell>
          <cell r="F20" t="str">
            <v>M07</v>
          </cell>
          <cell r="G20">
            <v>7</v>
          </cell>
          <cell r="H20">
            <v>5.2</v>
          </cell>
          <cell r="I20" t="str">
            <v>R</v>
          </cell>
          <cell r="J20" t="str">
            <v>DOWA</v>
          </cell>
          <cell r="K20">
            <v>5</v>
          </cell>
        </row>
        <row r="21">
          <cell r="A21" t="str">
            <v>RS 213</v>
          </cell>
          <cell r="B21">
            <v>35</v>
          </cell>
          <cell r="C21" t="str">
            <v>C</v>
          </cell>
          <cell r="D21" t="str">
            <v>T</v>
          </cell>
          <cell r="E21" t="str">
            <v>Zidunge - Othambwe</v>
          </cell>
          <cell r="F21" t="str">
            <v>M07</v>
          </cell>
          <cell r="G21">
            <v>8</v>
          </cell>
          <cell r="H21">
            <v>7.9</v>
          </cell>
          <cell r="I21" t="str">
            <v>F</v>
          </cell>
          <cell r="J21" t="str">
            <v>DOWA</v>
          </cell>
          <cell r="K21">
            <v>6</v>
          </cell>
        </row>
        <row r="22">
          <cell r="A22" t="str">
            <v>RS 847</v>
          </cell>
          <cell r="B22" t="str">
            <v>n.a.</v>
          </cell>
          <cell r="C22" t="str">
            <v>N</v>
          </cell>
          <cell r="D22" t="str">
            <v>T</v>
          </cell>
          <cell r="E22" t="str">
            <v>Mkoma (Tanzania border) - Chitipa</v>
          </cell>
          <cell r="F22" t="str">
            <v>M09</v>
          </cell>
          <cell r="G22">
            <v>1</v>
          </cell>
          <cell r="H22">
            <v>44.5</v>
          </cell>
          <cell r="I22" t="str">
            <v>R</v>
          </cell>
          <cell r="J22" t="str">
            <v>CHITIPA</v>
          </cell>
          <cell r="K22">
            <v>1</v>
          </cell>
          <cell r="L22" t="str">
            <v>New section part of origional RS 179</v>
          </cell>
        </row>
        <row r="23">
          <cell r="A23" t="str">
            <v>RS 848</v>
          </cell>
          <cell r="B23" t="str">
            <v>n.a.</v>
          </cell>
          <cell r="C23" t="str">
            <v>N</v>
          </cell>
          <cell r="D23" t="str">
            <v>T</v>
          </cell>
          <cell r="E23" t="str">
            <v>Chitipa - Chelinda T/off</v>
          </cell>
          <cell r="F23" t="str">
            <v>M09</v>
          </cell>
          <cell r="G23">
            <v>2</v>
          </cell>
          <cell r="H23">
            <v>166.8</v>
          </cell>
          <cell r="I23" t="str">
            <v>R</v>
          </cell>
          <cell r="J23" t="str">
            <v>CHITIPA</v>
          </cell>
          <cell r="K23">
            <v>1</v>
          </cell>
          <cell r="L23" t="str">
            <v>New section part of origional RS 179</v>
          </cell>
        </row>
        <row r="24">
          <cell r="A24" t="str">
            <v>RS 181</v>
          </cell>
          <cell r="B24">
            <v>3</v>
          </cell>
          <cell r="C24" t="str">
            <v>N</v>
          </cell>
          <cell r="D24" t="str">
            <v>T</v>
          </cell>
          <cell r="E24" t="str">
            <v>Chelinda T/off - Chitanga</v>
          </cell>
          <cell r="F24" t="str">
            <v>M09</v>
          </cell>
          <cell r="G24">
            <v>3</v>
          </cell>
          <cell r="H24">
            <v>62.8</v>
          </cell>
          <cell r="I24" t="str">
            <v>R</v>
          </cell>
          <cell r="J24" t="str">
            <v>RUMPHI</v>
          </cell>
          <cell r="K24" t="str">
            <v>2,3</v>
          </cell>
          <cell r="L24" t="str">
            <v>End point altered from Mphangara Stream to Chatanga</v>
          </cell>
        </row>
        <row r="25">
          <cell r="A25" t="str">
            <v>RS 182</v>
          </cell>
          <cell r="B25">
            <v>4</v>
          </cell>
          <cell r="C25" t="str">
            <v>N</v>
          </cell>
          <cell r="D25" t="str">
            <v>T</v>
          </cell>
          <cell r="E25" t="str">
            <v>Mphangara Stream-Bow-Emcisweni-Kamchocho-Chitapa</v>
          </cell>
          <cell r="F25" t="str">
            <v>M09</v>
          </cell>
          <cell r="G25">
            <v>4</v>
          </cell>
          <cell r="H25">
            <v>95</v>
          </cell>
          <cell r="I25" t="str">
            <v>R</v>
          </cell>
          <cell r="J25" t="str">
            <v>MZIMBA</v>
          </cell>
          <cell r="K25" t="str">
            <v>3,4</v>
          </cell>
        </row>
        <row r="26">
          <cell r="A26" t="str">
            <v>RS 180</v>
          </cell>
          <cell r="B26">
            <v>2</v>
          </cell>
          <cell r="C26" t="str">
            <v>N</v>
          </cell>
          <cell r="D26" t="str">
            <v>T</v>
          </cell>
          <cell r="E26" t="str">
            <v>Chitapa - Majighasawa</v>
          </cell>
          <cell r="F26" t="str">
            <v>M09</v>
          </cell>
          <cell r="G26">
            <v>5</v>
          </cell>
          <cell r="H26">
            <v>31.8</v>
          </cell>
          <cell r="I26" t="str">
            <v>R</v>
          </cell>
          <cell r="J26" t="str">
            <v>MZIMBA</v>
          </cell>
          <cell r="K26" t="str">
            <v>3,4</v>
          </cell>
        </row>
        <row r="27">
          <cell r="A27" t="str">
            <v>RS 849</v>
          </cell>
          <cell r="B27" t="str">
            <v>n.a.</v>
          </cell>
          <cell r="C27" t="str">
            <v>N</v>
          </cell>
          <cell r="D27" t="str">
            <v>T</v>
          </cell>
          <cell r="E27" t="str">
            <v>Chitanga - Mphangara Stream</v>
          </cell>
          <cell r="F27" t="str">
            <v>M09</v>
          </cell>
          <cell r="G27">
            <v>6</v>
          </cell>
          <cell r="H27">
            <v>21.2</v>
          </cell>
          <cell r="I27">
            <v>3</v>
          </cell>
          <cell r="J27" t="str">
            <v>MZIMBA</v>
          </cell>
          <cell r="K27">
            <v>3</v>
          </cell>
          <cell r="L27" t="str">
            <v>New section part of origional RS 181</v>
          </cell>
        </row>
        <row r="28">
          <cell r="A28" t="str">
            <v>RS 183</v>
          </cell>
          <cell r="B28">
            <v>5</v>
          </cell>
          <cell r="C28" t="str">
            <v>N</v>
          </cell>
          <cell r="D28" t="str">
            <v>T</v>
          </cell>
          <cell r="E28" t="str">
            <v>Chiweta - Malongowe River</v>
          </cell>
          <cell r="F28" t="str">
            <v>M11</v>
          </cell>
          <cell r="G28">
            <v>1</v>
          </cell>
          <cell r="H28">
            <v>33.200000000000003</v>
          </cell>
          <cell r="I28" t="str">
            <v>R</v>
          </cell>
          <cell r="J28" t="str">
            <v>RUMPHI</v>
          </cell>
          <cell r="K28" t="str">
            <v>2,3</v>
          </cell>
        </row>
        <row r="29">
          <cell r="A29" t="str">
            <v>RS 184</v>
          </cell>
          <cell r="B29">
            <v>6</v>
          </cell>
          <cell r="C29" t="str">
            <v>N</v>
          </cell>
          <cell r="D29" t="str">
            <v>T</v>
          </cell>
          <cell r="E29" t="str">
            <v>Malongowe River - Usisya - Timbiri</v>
          </cell>
          <cell r="F29" t="str">
            <v>M11</v>
          </cell>
          <cell r="G29">
            <v>2</v>
          </cell>
          <cell r="H29">
            <v>63</v>
          </cell>
          <cell r="I29" t="str">
            <v>R</v>
          </cell>
          <cell r="J29" t="str">
            <v>MZIMBA</v>
          </cell>
          <cell r="K29">
            <v>3</v>
          </cell>
        </row>
        <row r="30">
          <cell r="A30" t="str">
            <v>RS 220</v>
          </cell>
          <cell r="B30">
            <v>42</v>
          </cell>
          <cell r="C30" t="str">
            <v>C</v>
          </cell>
          <cell r="D30" t="str">
            <v>T</v>
          </cell>
          <cell r="E30" t="str">
            <v>Dzaleka - Dowa</v>
          </cell>
          <cell r="F30" t="str">
            <v>M16</v>
          </cell>
          <cell r="G30">
            <v>1</v>
          </cell>
          <cell r="H30">
            <v>7.4</v>
          </cell>
          <cell r="I30" t="str">
            <v>R</v>
          </cell>
          <cell r="J30" t="str">
            <v>DOWA</v>
          </cell>
          <cell r="K30">
            <v>6</v>
          </cell>
        </row>
        <row r="31">
          <cell r="A31" t="str">
            <v>RS 219</v>
          </cell>
          <cell r="B31">
            <v>41</v>
          </cell>
          <cell r="C31" t="str">
            <v>C</v>
          </cell>
          <cell r="D31" t="str">
            <v>T</v>
          </cell>
          <cell r="E31" t="str">
            <v>Dowa - Chezi</v>
          </cell>
          <cell r="F31" t="str">
            <v>M16</v>
          </cell>
          <cell r="G31">
            <v>2</v>
          </cell>
          <cell r="H31">
            <v>16.600000000000001</v>
          </cell>
          <cell r="I31" t="str">
            <v>H</v>
          </cell>
          <cell r="J31" t="str">
            <v>DOWA</v>
          </cell>
          <cell r="K31">
            <v>6</v>
          </cell>
        </row>
        <row r="32">
          <cell r="A32" t="str">
            <v>RS 049</v>
          </cell>
          <cell r="B32">
            <v>49</v>
          </cell>
          <cell r="C32" t="str">
            <v>C</v>
          </cell>
          <cell r="D32" t="str">
            <v>T</v>
          </cell>
          <cell r="E32" t="str">
            <v>Nkhota-kota - Malenga</v>
          </cell>
          <cell r="F32" t="str">
            <v>M18</v>
          </cell>
          <cell r="G32">
            <v>1</v>
          </cell>
          <cell r="H32">
            <v>5.6</v>
          </cell>
          <cell r="I32" t="str">
            <v>F</v>
          </cell>
          <cell r="J32" t="str">
            <v>NKHOTA KOTA</v>
          </cell>
          <cell r="K32">
            <v>5</v>
          </cell>
          <cell r="L32" t="str">
            <v>Changed designation from M5 to M18</v>
          </cell>
        </row>
        <row r="33">
          <cell r="A33" t="str">
            <v>RS 224</v>
          </cell>
          <cell r="B33">
            <v>46</v>
          </cell>
          <cell r="C33" t="str">
            <v>C</v>
          </cell>
          <cell r="D33" t="str">
            <v>T</v>
          </cell>
          <cell r="E33" t="str">
            <v>Malenga - Nkhotakota Game Reserve</v>
          </cell>
          <cell r="F33" t="str">
            <v>M18</v>
          </cell>
          <cell r="G33">
            <v>2</v>
          </cell>
          <cell r="H33">
            <v>16.100000000000001</v>
          </cell>
          <cell r="I33" t="str">
            <v>F</v>
          </cell>
          <cell r="J33" t="str">
            <v>NKHOTA KOTA</v>
          </cell>
          <cell r="K33">
            <v>5</v>
          </cell>
        </row>
        <row r="34">
          <cell r="A34" t="str">
            <v>RS 222</v>
          </cell>
          <cell r="B34">
            <v>44</v>
          </cell>
          <cell r="C34" t="str">
            <v>C</v>
          </cell>
          <cell r="D34" t="str">
            <v>T</v>
          </cell>
          <cell r="E34" t="str">
            <v>Nkhotakota Game Reserve - Mbobo</v>
          </cell>
          <cell r="F34" t="str">
            <v>M18</v>
          </cell>
          <cell r="G34">
            <v>3</v>
          </cell>
          <cell r="H34">
            <v>32.6</v>
          </cell>
          <cell r="I34" t="str">
            <v>R</v>
          </cell>
          <cell r="J34" t="str">
            <v>NKHOTA KOTA &amp; NTCHISI</v>
          </cell>
          <cell r="K34">
            <v>5</v>
          </cell>
        </row>
        <row r="35">
          <cell r="A35" t="str">
            <v>RS 223</v>
          </cell>
          <cell r="B35">
            <v>45</v>
          </cell>
          <cell r="C35" t="str">
            <v>C</v>
          </cell>
          <cell r="D35" t="str">
            <v>T</v>
          </cell>
          <cell r="E35" t="str">
            <v>Mbobo - Malomo T.C.</v>
          </cell>
          <cell r="F35" t="str">
            <v>M18</v>
          </cell>
          <cell r="G35">
            <v>4</v>
          </cell>
          <cell r="H35">
            <v>18.100000000000001</v>
          </cell>
          <cell r="I35" t="str">
            <v>R</v>
          </cell>
          <cell r="J35" t="str">
            <v>NTCHISI</v>
          </cell>
          <cell r="K35">
            <v>5</v>
          </cell>
        </row>
        <row r="36">
          <cell r="A36" t="str">
            <v>RS 837</v>
          </cell>
          <cell r="B36" t="str">
            <v>n.a.</v>
          </cell>
          <cell r="C36" t="str">
            <v>C</v>
          </cell>
          <cell r="D36" t="str">
            <v>T</v>
          </cell>
          <cell r="E36" t="str">
            <v>Malomo T.C. - Chima</v>
          </cell>
          <cell r="F36" t="str">
            <v>M18</v>
          </cell>
          <cell r="G36">
            <v>5</v>
          </cell>
          <cell r="H36">
            <v>14.4</v>
          </cell>
          <cell r="I36" t="str">
            <v>R</v>
          </cell>
          <cell r="J36" t="str">
            <v>LILONGWE</v>
          </cell>
          <cell r="K36">
            <v>6</v>
          </cell>
          <cell r="L36" t="str">
            <v>New section part of RS 225</v>
          </cell>
        </row>
        <row r="37">
          <cell r="A37" t="str">
            <v>RS 259</v>
          </cell>
          <cell r="B37">
            <v>81</v>
          </cell>
          <cell r="C37" t="str">
            <v>C</v>
          </cell>
          <cell r="D37" t="str">
            <v>T</v>
          </cell>
          <cell r="E37" t="str">
            <v>Chima - Chilowamatambe</v>
          </cell>
          <cell r="F37" t="str">
            <v>M18</v>
          </cell>
          <cell r="G37">
            <v>6</v>
          </cell>
          <cell r="H37">
            <v>14.9</v>
          </cell>
          <cell r="I37" t="str">
            <v>F</v>
          </cell>
          <cell r="J37" t="str">
            <v>KASUNGU</v>
          </cell>
          <cell r="K37">
            <v>5</v>
          </cell>
          <cell r="L37" t="str">
            <v>Changed designation from S120 to M18. Now by-passed.</v>
          </cell>
        </row>
        <row r="38">
          <cell r="A38" t="str">
            <v>RS 261</v>
          </cell>
          <cell r="B38">
            <v>83</v>
          </cell>
          <cell r="C38" t="str">
            <v>C</v>
          </cell>
          <cell r="D38" t="str">
            <v>T</v>
          </cell>
          <cell r="E38" t="str">
            <v>Chilowamatambe - Chiwengo</v>
          </cell>
          <cell r="F38" t="str">
            <v>M18</v>
          </cell>
          <cell r="G38">
            <v>7</v>
          </cell>
          <cell r="H38">
            <v>15.9</v>
          </cell>
          <cell r="I38" t="str">
            <v>F</v>
          </cell>
          <cell r="J38" t="str">
            <v>KASUNGU</v>
          </cell>
          <cell r="K38">
            <v>5</v>
          </cell>
          <cell r="L38" t="str">
            <v>Changed designation from S120 to M18. Now by-passed.</v>
          </cell>
        </row>
        <row r="39">
          <cell r="A39" t="str">
            <v>RS 185</v>
          </cell>
          <cell r="B39">
            <v>7</v>
          </cell>
          <cell r="C39" t="str">
            <v>N</v>
          </cell>
          <cell r="D39" t="str">
            <v>T</v>
          </cell>
          <cell r="E39" t="str">
            <v>Luwawa (junction M1) - Mqocha - Jenda (junction S112)</v>
          </cell>
          <cell r="F39" t="str">
            <v>M20</v>
          </cell>
          <cell r="G39">
            <v>1</v>
          </cell>
          <cell r="H39">
            <v>78.5</v>
          </cell>
          <cell r="I39" t="str">
            <v>F</v>
          </cell>
          <cell r="J39" t="str">
            <v>MZIMBA</v>
          </cell>
          <cell r="K39">
            <v>4</v>
          </cell>
          <cell r="L39" t="str">
            <v>Contains road designated T322 (on 1:250,000 series map)</v>
          </cell>
        </row>
        <row r="40">
          <cell r="A40" t="str">
            <v>RS 186</v>
          </cell>
          <cell r="B40">
            <v>8</v>
          </cell>
          <cell r="C40" t="str">
            <v>N</v>
          </cell>
          <cell r="D40" t="str">
            <v>T</v>
          </cell>
          <cell r="E40" t="str">
            <v>Mzimba - Mtangatanga</v>
          </cell>
          <cell r="F40" t="str">
            <v>M22</v>
          </cell>
          <cell r="G40">
            <v>1</v>
          </cell>
          <cell r="H40">
            <v>24</v>
          </cell>
          <cell r="I40" t="str">
            <v>R</v>
          </cell>
          <cell r="J40" t="str">
            <v>MZIMBA</v>
          </cell>
          <cell r="K40">
            <v>4</v>
          </cell>
        </row>
        <row r="41">
          <cell r="A41" t="str">
            <v>RS 187</v>
          </cell>
          <cell r="B41">
            <v>9</v>
          </cell>
          <cell r="C41" t="str">
            <v>N</v>
          </cell>
          <cell r="D41" t="str">
            <v>T</v>
          </cell>
          <cell r="E41" t="str">
            <v>Rumphi - Bolero - Chitanga</v>
          </cell>
          <cell r="F41" t="str">
            <v>M24</v>
          </cell>
          <cell r="G41">
            <v>3</v>
          </cell>
          <cell r="H41">
            <v>37.799999999999997</v>
          </cell>
          <cell r="I41" t="str">
            <v>F</v>
          </cell>
          <cell r="J41" t="str">
            <v>RUMPHI</v>
          </cell>
          <cell r="K41">
            <v>3</v>
          </cell>
          <cell r="L41" t="str">
            <v>Section start changed to Rumphi</v>
          </cell>
        </row>
        <row r="42">
          <cell r="A42" t="str">
            <v>RS 189</v>
          </cell>
          <cell r="B42">
            <v>11</v>
          </cell>
          <cell r="C42" t="str">
            <v>N</v>
          </cell>
          <cell r="D42" t="str">
            <v>T</v>
          </cell>
          <cell r="E42" t="str">
            <v>Chitipa-Lufira River</v>
          </cell>
          <cell r="F42" t="str">
            <v>M26</v>
          </cell>
          <cell r="G42">
            <v>1</v>
          </cell>
          <cell r="H42">
            <v>43</v>
          </cell>
          <cell r="I42" t="str">
            <v>F</v>
          </cell>
          <cell r="J42" t="str">
            <v>CHITIPA</v>
          </cell>
          <cell r="K42">
            <v>1</v>
          </cell>
        </row>
        <row r="43">
          <cell r="A43" t="str">
            <v>RS 188</v>
          </cell>
          <cell r="B43">
            <v>10</v>
          </cell>
          <cell r="C43" t="str">
            <v>N</v>
          </cell>
          <cell r="D43" t="str">
            <v>T</v>
          </cell>
          <cell r="E43" t="str">
            <v>Lufira river-Karonga</v>
          </cell>
          <cell r="F43" t="str">
            <v>M26</v>
          </cell>
          <cell r="G43">
            <v>2</v>
          </cell>
          <cell r="H43">
            <v>43</v>
          </cell>
          <cell r="I43" t="str">
            <v>F&amp;H</v>
          </cell>
          <cell r="J43" t="str">
            <v>CHITIPA &amp; KARONGA</v>
          </cell>
          <cell r="K43" t="str">
            <v>1,2</v>
          </cell>
        </row>
        <row r="44">
          <cell r="A44" t="str">
            <v>RS 190</v>
          </cell>
          <cell r="B44">
            <v>12</v>
          </cell>
          <cell r="C44" t="str">
            <v>N</v>
          </cell>
          <cell r="D44" t="str">
            <v>T</v>
          </cell>
          <cell r="E44" t="str">
            <v>Chisenga - Chisenga customs</v>
          </cell>
          <cell r="F44" t="str">
            <v>S085</v>
          </cell>
          <cell r="G44">
            <v>1</v>
          </cell>
          <cell r="H44">
            <v>12.6</v>
          </cell>
          <cell r="I44" t="str">
            <v>F</v>
          </cell>
          <cell r="J44" t="str">
            <v>CHITIPA</v>
          </cell>
          <cell r="K44">
            <v>2</v>
          </cell>
        </row>
        <row r="45">
          <cell r="A45" t="str">
            <v>RS 192</v>
          </cell>
          <cell r="B45">
            <v>14</v>
          </cell>
          <cell r="C45" t="str">
            <v>N</v>
          </cell>
          <cell r="D45" t="str">
            <v>T</v>
          </cell>
          <cell r="E45" t="str">
            <v>Chendo - Mwakaromba</v>
          </cell>
          <cell r="F45" t="str">
            <v>S100</v>
          </cell>
          <cell r="G45">
            <v>2</v>
          </cell>
          <cell r="H45">
            <v>178.5</v>
          </cell>
          <cell r="I45" t="str">
            <v>F&amp;H</v>
          </cell>
          <cell r="J45" t="str">
            <v>CHITIPA &amp; KARONGA</v>
          </cell>
          <cell r="K45">
            <v>1</v>
          </cell>
        </row>
        <row r="46">
          <cell r="A46" t="str">
            <v>RS 193</v>
          </cell>
          <cell r="B46">
            <v>15</v>
          </cell>
          <cell r="C46" t="str">
            <v>N</v>
          </cell>
          <cell r="D46" t="str">
            <v>T</v>
          </cell>
          <cell r="E46" t="str">
            <v>Kapirinkhonde - Uledi</v>
          </cell>
          <cell r="F46" t="str">
            <v>S101</v>
          </cell>
          <cell r="G46">
            <v>1</v>
          </cell>
          <cell r="H46">
            <v>33.200000000000003</v>
          </cell>
          <cell r="I46" t="str">
            <v>R</v>
          </cell>
          <cell r="J46" t="str">
            <v>CHITIPA &amp; KARONGA</v>
          </cell>
          <cell r="K46">
            <v>2</v>
          </cell>
        </row>
        <row r="47">
          <cell r="A47" t="str">
            <v>RS 191</v>
          </cell>
          <cell r="B47">
            <v>13</v>
          </cell>
          <cell r="C47" t="str">
            <v>N</v>
          </cell>
          <cell r="D47" t="str">
            <v>T</v>
          </cell>
          <cell r="E47" t="str">
            <v>Uledi - Mpata</v>
          </cell>
          <cell r="F47" t="str">
            <v>S101</v>
          </cell>
          <cell r="G47">
            <v>2</v>
          </cell>
          <cell r="H47">
            <v>28</v>
          </cell>
          <cell r="I47" t="str">
            <v>H</v>
          </cell>
          <cell r="J47" t="str">
            <v>KARONGA</v>
          </cell>
          <cell r="K47">
            <v>2</v>
          </cell>
          <cell r="L47" t="str">
            <v>Changed designation from S100 to S101</v>
          </cell>
        </row>
        <row r="48">
          <cell r="A48" t="str">
            <v>RS 195</v>
          </cell>
          <cell r="B48">
            <v>17</v>
          </cell>
          <cell r="C48" t="str">
            <v>N</v>
          </cell>
          <cell r="D48" t="str">
            <v>T</v>
          </cell>
          <cell r="E48" t="str">
            <v>Gamba T/off - Hananiya - Livingstonia (junction M1)</v>
          </cell>
          <cell r="F48" t="str">
            <v>S103</v>
          </cell>
          <cell r="G48">
            <v>1</v>
          </cell>
          <cell r="H48">
            <v>58.1</v>
          </cell>
          <cell r="I48" t="str">
            <v>H</v>
          </cell>
          <cell r="J48" t="str">
            <v>RUMPHI</v>
          </cell>
          <cell r="K48">
            <v>2</v>
          </cell>
        </row>
        <row r="49">
          <cell r="A49" t="str">
            <v>RS 196</v>
          </cell>
          <cell r="B49">
            <v>18</v>
          </cell>
          <cell r="C49" t="str">
            <v>N</v>
          </cell>
          <cell r="D49" t="str">
            <v>T</v>
          </cell>
          <cell r="E49" t="str">
            <v>Hewe - Makonyola</v>
          </cell>
          <cell r="F49" t="str">
            <v>S104</v>
          </cell>
          <cell r="G49">
            <v>1</v>
          </cell>
          <cell r="H49">
            <v>12.8</v>
          </cell>
          <cell r="I49" t="str">
            <v>R</v>
          </cell>
          <cell r="J49" t="str">
            <v>RUMPHI</v>
          </cell>
          <cell r="K49" t="str">
            <v>2,3</v>
          </cell>
        </row>
        <row r="50">
          <cell r="A50" t="str">
            <v>RS 197</v>
          </cell>
          <cell r="B50">
            <v>19</v>
          </cell>
          <cell r="C50" t="str">
            <v>N</v>
          </cell>
          <cell r="D50" t="str">
            <v>T</v>
          </cell>
          <cell r="E50" t="str">
            <v>Chanyama - Mbalachanda - Munyanja - Kazuni</v>
          </cell>
          <cell r="F50" t="str">
            <v>S105</v>
          </cell>
          <cell r="G50">
            <v>1</v>
          </cell>
          <cell r="H50">
            <v>75</v>
          </cell>
          <cell r="I50" t="str">
            <v>F</v>
          </cell>
          <cell r="J50" t="str">
            <v>MZIMBA</v>
          </cell>
          <cell r="K50">
            <v>3</v>
          </cell>
        </row>
        <row r="51">
          <cell r="A51" t="str">
            <v>RS 198</v>
          </cell>
          <cell r="B51">
            <v>20</v>
          </cell>
          <cell r="C51" t="str">
            <v>N</v>
          </cell>
          <cell r="D51" t="str">
            <v>T</v>
          </cell>
          <cell r="E51" t="str">
            <v>Agripa Jere - Euthini - Mtantha</v>
          </cell>
          <cell r="F51" t="str">
            <v>S106</v>
          </cell>
          <cell r="G51">
            <v>1</v>
          </cell>
          <cell r="H51">
            <v>33.1</v>
          </cell>
          <cell r="I51" t="str">
            <v>F</v>
          </cell>
          <cell r="J51" t="str">
            <v>MZIMBA</v>
          </cell>
          <cell r="K51">
            <v>3</v>
          </cell>
        </row>
        <row r="52">
          <cell r="A52" t="str">
            <v>RS 199</v>
          </cell>
          <cell r="B52">
            <v>21</v>
          </cell>
          <cell r="C52" t="str">
            <v>N</v>
          </cell>
          <cell r="D52" t="str">
            <v>T</v>
          </cell>
          <cell r="E52" t="str">
            <v>Ekwendeni - Kafukule - Eswazini - junction M22</v>
          </cell>
          <cell r="F52" t="str">
            <v>S107</v>
          </cell>
          <cell r="G52">
            <v>1</v>
          </cell>
          <cell r="H52">
            <v>82</v>
          </cell>
          <cell r="I52" t="str">
            <v>F</v>
          </cell>
          <cell r="J52" t="str">
            <v>MZIMBA</v>
          </cell>
          <cell r="K52" t="str">
            <v>3,4</v>
          </cell>
        </row>
        <row r="53">
          <cell r="A53" t="str">
            <v>RS 200</v>
          </cell>
          <cell r="B53">
            <v>22</v>
          </cell>
          <cell r="C53" t="str">
            <v>N</v>
          </cell>
          <cell r="D53" t="str">
            <v>T</v>
          </cell>
          <cell r="E53" t="str">
            <v>Usisya - Bula - Choma Hill</v>
          </cell>
          <cell r="F53" t="str">
            <v>S108</v>
          </cell>
          <cell r="G53">
            <v>1</v>
          </cell>
          <cell r="H53">
            <v>22</v>
          </cell>
          <cell r="I53" t="str">
            <v>H</v>
          </cell>
          <cell r="J53" t="str">
            <v>MZIMBA</v>
          </cell>
          <cell r="K53">
            <v>3</v>
          </cell>
        </row>
        <row r="54">
          <cell r="A54" t="str">
            <v>RS 201</v>
          </cell>
          <cell r="B54">
            <v>23</v>
          </cell>
          <cell r="C54" t="str">
            <v>N</v>
          </cell>
          <cell r="D54" t="str">
            <v>T</v>
          </cell>
          <cell r="E54" t="str">
            <v>Choma Hill - Mzuzu</v>
          </cell>
          <cell r="F54" t="str">
            <v>S108</v>
          </cell>
          <cell r="G54">
            <v>2</v>
          </cell>
          <cell r="H54">
            <v>16.5</v>
          </cell>
          <cell r="I54" t="str">
            <v>F</v>
          </cell>
          <cell r="J54" t="str">
            <v>MZIMBA</v>
          </cell>
          <cell r="K54">
            <v>3</v>
          </cell>
        </row>
        <row r="55">
          <cell r="A55" t="str">
            <v>RS 202</v>
          </cell>
          <cell r="B55">
            <v>24</v>
          </cell>
          <cell r="C55" t="str">
            <v>N</v>
          </cell>
          <cell r="D55" t="str">
            <v>T</v>
          </cell>
          <cell r="E55" t="str">
            <v>Mwazisi River - Chikwawa</v>
          </cell>
          <cell r="F55" t="str">
            <v>S109</v>
          </cell>
          <cell r="G55">
            <v>1</v>
          </cell>
          <cell r="H55">
            <v>13.2</v>
          </cell>
          <cell r="I55" t="str">
            <v>F</v>
          </cell>
          <cell r="J55" t="str">
            <v>RUMPI</v>
          </cell>
          <cell r="K55">
            <v>3</v>
          </cell>
        </row>
        <row r="56">
          <cell r="A56" t="str">
            <v>RS 203</v>
          </cell>
          <cell r="B56">
            <v>25</v>
          </cell>
          <cell r="C56" t="str">
            <v>N</v>
          </cell>
          <cell r="D56" t="str">
            <v>T</v>
          </cell>
          <cell r="E56" t="str">
            <v>Chintheche - Mazamba Hill</v>
          </cell>
          <cell r="F56" t="str">
            <v>S110</v>
          </cell>
          <cell r="G56">
            <v>1</v>
          </cell>
          <cell r="H56">
            <v>41</v>
          </cell>
          <cell r="I56" t="str">
            <v>H</v>
          </cell>
          <cell r="J56" t="str">
            <v>NKHATA BAY</v>
          </cell>
          <cell r="K56">
            <v>3</v>
          </cell>
        </row>
        <row r="57">
          <cell r="A57" t="str">
            <v>RS 204</v>
          </cell>
          <cell r="B57">
            <v>26</v>
          </cell>
          <cell r="C57" t="str">
            <v>N</v>
          </cell>
          <cell r="D57" t="str">
            <v>T</v>
          </cell>
          <cell r="E57" t="str">
            <v>Engalaweni - Kandodo Chisi</v>
          </cell>
          <cell r="F57" t="str">
            <v>S111</v>
          </cell>
          <cell r="G57">
            <v>1</v>
          </cell>
          <cell r="H57">
            <v>25.9</v>
          </cell>
          <cell r="I57" t="str">
            <v>R</v>
          </cell>
          <cell r="J57" t="str">
            <v>MZIMBA</v>
          </cell>
          <cell r="K57">
            <v>4</v>
          </cell>
        </row>
        <row r="58">
          <cell r="A58" t="str">
            <v>RS 205</v>
          </cell>
          <cell r="B58">
            <v>27</v>
          </cell>
          <cell r="C58" t="str">
            <v>N</v>
          </cell>
          <cell r="D58" t="str">
            <v>T</v>
          </cell>
          <cell r="E58" t="str">
            <v>Chaiso - Kamteteka</v>
          </cell>
          <cell r="F58" t="str">
            <v>S112</v>
          </cell>
          <cell r="G58">
            <v>1</v>
          </cell>
          <cell r="H58">
            <v>7.1</v>
          </cell>
          <cell r="I58" t="str">
            <v>F</v>
          </cell>
          <cell r="J58" t="str">
            <v>MZIMBA</v>
          </cell>
          <cell r="K58">
            <v>4</v>
          </cell>
        </row>
        <row r="59">
          <cell r="A59" t="str">
            <v>RS 206</v>
          </cell>
          <cell r="B59">
            <v>28</v>
          </cell>
          <cell r="C59" t="str">
            <v>N</v>
          </cell>
          <cell r="D59" t="str">
            <v>T</v>
          </cell>
          <cell r="E59" t="str">
            <v>Kamteteka - Edingeni - Embangweni - Jenda</v>
          </cell>
          <cell r="F59" t="str">
            <v>S112</v>
          </cell>
          <cell r="G59">
            <v>2</v>
          </cell>
          <cell r="H59">
            <v>84</v>
          </cell>
          <cell r="I59" t="str">
            <v>F</v>
          </cell>
          <cell r="J59" t="str">
            <v>MZIMBA</v>
          </cell>
          <cell r="K59">
            <v>4</v>
          </cell>
        </row>
        <row r="60">
          <cell r="A60" t="str">
            <v>RS 207</v>
          </cell>
          <cell r="B60">
            <v>29</v>
          </cell>
          <cell r="C60" t="str">
            <v>N</v>
          </cell>
          <cell r="D60" t="str">
            <v>T</v>
          </cell>
          <cell r="E60" t="str">
            <v>Rumphi River - Luwelezi - Kakwale River</v>
          </cell>
          <cell r="F60" t="str">
            <v>S113</v>
          </cell>
          <cell r="G60">
            <v>1</v>
          </cell>
          <cell r="H60">
            <v>44.9</v>
          </cell>
          <cell r="I60" t="str">
            <v>H</v>
          </cell>
          <cell r="J60" t="str">
            <v>NKHATA BAY</v>
          </cell>
          <cell r="K60">
            <v>4</v>
          </cell>
        </row>
        <row r="61">
          <cell r="A61" t="str">
            <v>RS 226</v>
          </cell>
          <cell r="B61">
            <v>48</v>
          </cell>
          <cell r="C61" t="str">
            <v>C</v>
          </cell>
          <cell r="D61" t="str">
            <v>T</v>
          </cell>
          <cell r="E61" t="str">
            <v>Kachinda - Chimaliro Police</v>
          </cell>
          <cell r="F61" t="str">
            <v>S113</v>
          </cell>
          <cell r="G61">
            <v>2</v>
          </cell>
          <cell r="H61">
            <v>13</v>
          </cell>
          <cell r="I61" t="str">
            <v>F</v>
          </cell>
          <cell r="J61" t="str">
            <v>KASUNGU</v>
          </cell>
          <cell r="K61">
            <v>4</v>
          </cell>
        </row>
        <row r="62">
          <cell r="A62" t="str">
            <v>RS 229</v>
          </cell>
          <cell r="B62">
            <v>51</v>
          </cell>
          <cell r="C62" t="str">
            <v>C</v>
          </cell>
          <cell r="D62" t="str">
            <v>T</v>
          </cell>
          <cell r="E62" t="str">
            <v>Kasungu - Lifupa (Kasungu National Park)</v>
          </cell>
          <cell r="F62" t="str">
            <v>S114</v>
          </cell>
          <cell r="G62">
            <v>1</v>
          </cell>
          <cell r="H62">
            <v>47</v>
          </cell>
          <cell r="I62" t="str">
            <v>F</v>
          </cell>
          <cell r="J62" t="str">
            <v>KASUNGU</v>
          </cell>
          <cell r="K62">
            <v>5</v>
          </cell>
        </row>
        <row r="63">
          <cell r="A63" t="str">
            <v>RS 218</v>
          </cell>
          <cell r="B63">
            <v>40</v>
          </cell>
          <cell r="C63" t="str">
            <v>C</v>
          </cell>
          <cell r="D63" t="str">
            <v>T</v>
          </cell>
          <cell r="E63" t="str">
            <v>Zidunge - Senga</v>
          </cell>
          <cell r="F63" t="str">
            <v>S115</v>
          </cell>
          <cell r="G63">
            <v>1</v>
          </cell>
          <cell r="H63">
            <v>8.3000000000000007</v>
          </cell>
          <cell r="I63" t="str">
            <v>F</v>
          </cell>
          <cell r="J63" t="str">
            <v>DOWA</v>
          </cell>
          <cell r="K63">
            <v>6</v>
          </cell>
          <cell r="L63" t="str">
            <v>Changed designation from M16 to S115</v>
          </cell>
        </row>
        <row r="64">
          <cell r="A64" t="str">
            <v>RS 233</v>
          </cell>
          <cell r="B64">
            <v>55</v>
          </cell>
          <cell r="C64" t="str">
            <v>C</v>
          </cell>
          <cell r="D64" t="str">
            <v>T</v>
          </cell>
          <cell r="E64" t="str">
            <v>Senga - Dangaliro</v>
          </cell>
          <cell r="F64" t="str">
            <v>S115</v>
          </cell>
          <cell r="G64">
            <v>2</v>
          </cell>
          <cell r="H64">
            <v>10.7</v>
          </cell>
          <cell r="I64" t="str">
            <v>F</v>
          </cell>
          <cell r="J64" t="str">
            <v>DOWA</v>
          </cell>
          <cell r="K64">
            <v>6</v>
          </cell>
        </row>
        <row r="65">
          <cell r="A65" t="str">
            <v>RS 232</v>
          </cell>
          <cell r="B65">
            <v>54</v>
          </cell>
          <cell r="C65" t="str">
            <v>C</v>
          </cell>
          <cell r="D65" t="str">
            <v>T</v>
          </cell>
          <cell r="E65" t="str">
            <v>Dangaliro - Mkulumimba</v>
          </cell>
          <cell r="F65" t="str">
            <v>S115</v>
          </cell>
          <cell r="G65">
            <v>3</v>
          </cell>
          <cell r="H65">
            <v>15.4</v>
          </cell>
          <cell r="I65" t="str">
            <v>F</v>
          </cell>
          <cell r="J65" t="str">
            <v>DOWA</v>
          </cell>
          <cell r="K65">
            <v>6</v>
          </cell>
        </row>
        <row r="66">
          <cell r="A66" t="str">
            <v>RS 231</v>
          </cell>
          <cell r="B66">
            <v>53</v>
          </cell>
          <cell r="C66" t="str">
            <v>C</v>
          </cell>
          <cell r="D66" t="str">
            <v>T</v>
          </cell>
          <cell r="E66" t="str">
            <v>Mkulumimba - Bua River Bridge</v>
          </cell>
          <cell r="F66" t="str">
            <v>S115</v>
          </cell>
          <cell r="G66">
            <v>4</v>
          </cell>
          <cell r="H66">
            <v>13</v>
          </cell>
          <cell r="I66" t="str">
            <v>F</v>
          </cell>
          <cell r="J66" t="str">
            <v>DOWA &amp; LILONGWE</v>
          </cell>
          <cell r="K66">
            <v>6</v>
          </cell>
        </row>
        <row r="67">
          <cell r="A67" t="str">
            <v>RS 238</v>
          </cell>
          <cell r="B67">
            <v>60</v>
          </cell>
          <cell r="C67" t="str">
            <v>C</v>
          </cell>
          <cell r="D67" t="str">
            <v>T</v>
          </cell>
          <cell r="E67" t="str">
            <v>Mpala T.C. - Ganondo</v>
          </cell>
          <cell r="F67" t="str">
            <v>S116</v>
          </cell>
          <cell r="G67">
            <v>1</v>
          </cell>
          <cell r="H67">
            <v>3.8</v>
          </cell>
          <cell r="I67" t="str">
            <v>F</v>
          </cell>
          <cell r="J67" t="str">
            <v>NTCHISI</v>
          </cell>
          <cell r="K67">
            <v>5</v>
          </cell>
        </row>
        <row r="68">
          <cell r="A68" t="str">
            <v>RS 241</v>
          </cell>
          <cell r="B68">
            <v>63</v>
          </cell>
          <cell r="C68" t="str">
            <v>C</v>
          </cell>
          <cell r="D68" t="str">
            <v>T</v>
          </cell>
          <cell r="E68" t="str">
            <v>Gonondo - Kamsonga</v>
          </cell>
          <cell r="F68" t="str">
            <v>S116</v>
          </cell>
          <cell r="G68">
            <v>2</v>
          </cell>
          <cell r="H68">
            <v>12.3</v>
          </cell>
          <cell r="I68" t="str">
            <v>R</v>
          </cell>
          <cell r="J68" t="str">
            <v>NTCHISI</v>
          </cell>
          <cell r="K68">
            <v>5</v>
          </cell>
        </row>
        <row r="69">
          <cell r="A69" t="str">
            <v>RS 243</v>
          </cell>
          <cell r="B69">
            <v>65</v>
          </cell>
          <cell r="C69" t="str">
            <v>C</v>
          </cell>
          <cell r="D69" t="str">
            <v>T</v>
          </cell>
          <cell r="E69" t="str">
            <v>Kamsonga - Muchala</v>
          </cell>
          <cell r="F69" t="str">
            <v>S116</v>
          </cell>
          <cell r="G69">
            <v>3</v>
          </cell>
          <cell r="H69">
            <v>12.3</v>
          </cell>
          <cell r="I69" t="str">
            <v>R</v>
          </cell>
          <cell r="J69" t="str">
            <v>NTCHISI</v>
          </cell>
          <cell r="K69">
            <v>5</v>
          </cell>
        </row>
        <row r="70">
          <cell r="A70" t="str">
            <v>RS 236</v>
          </cell>
          <cell r="B70">
            <v>58</v>
          </cell>
          <cell r="C70" t="str">
            <v>C</v>
          </cell>
          <cell r="D70" t="str">
            <v>T</v>
          </cell>
          <cell r="E70" t="str">
            <v>Muchala - Chisoso</v>
          </cell>
          <cell r="F70" t="str">
            <v>S116</v>
          </cell>
          <cell r="G70">
            <v>4</v>
          </cell>
          <cell r="H70">
            <v>5.5</v>
          </cell>
          <cell r="I70" t="str">
            <v>F</v>
          </cell>
          <cell r="J70" t="str">
            <v>NTCHISI</v>
          </cell>
          <cell r="K70">
            <v>5</v>
          </cell>
        </row>
        <row r="71">
          <cell r="A71" t="str">
            <v>RS 242</v>
          </cell>
          <cell r="B71">
            <v>64</v>
          </cell>
          <cell r="C71" t="str">
            <v>C</v>
          </cell>
          <cell r="D71" t="str">
            <v>T</v>
          </cell>
          <cell r="E71" t="str">
            <v>Chisoso - Madisi</v>
          </cell>
          <cell r="F71" t="str">
            <v>S116</v>
          </cell>
          <cell r="G71">
            <v>5</v>
          </cell>
          <cell r="H71">
            <v>16.100000000000001</v>
          </cell>
          <cell r="I71" t="str">
            <v>F</v>
          </cell>
          <cell r="J71" t="str">
            <v>DOWA</v>
          </cell>
          <cell r="K71">
            <v>5</v>
          </cell>
        </row>
        <row r="72">
          <cell r="A72" t="str">
            <v>RS 234</v>
          </cell>
          <cell r="B72">
            <v>56</v>
          </cell>
          <cell r="C72" t="str">
            <v>C</v>
          </cell>
          <cell r="D72" t="str">
            <v>T</v>
          </cell>
          <cell r="E72" t="str">
            <v>Madisi - Bua River Bridge</v>
          </cell>
          <cell r="F72" t="str">
            <v>S116</v>
          </cell>
          <cell r="G72">
            <v>6</v>
          </cell>
          <cell r="H72">
            <v>14.1</v>
          </cell>
          <cell r="I72" t="str">
            <v>F</v>
          </cell>
          <cell r="J72" t="str">
            <v>DOWA</v>
          </cell>
          <cell r="K72">
            <v>5</v>
          </cell>
        </row>
        <row r="73">
          <cell r="A73" t="str">
            <v>RS 239</v>
          </cell>
          <cell r="B73">
            <v>61</v>
          </cell>
          <cell r="C73" t="str">
            <v>C</v>
          </cell>
          <cell r="D73" t="str">
            <v>T</v>
          </cell>
          <cell r="E73" t="str">
            <v>Matutu - Kamuzu School</v>
          </cell>
          <cell r="F73" t="str">
            <v>S116</v>
          </cell>
          <cell r="G73">
            <v>9</v>
          </cell>
          <cell r="H73">
            <v>21.6</v>
          </cell>
          <cell r="I73" t="str">
            <v>F</v>
          </cell>
          <cell r="J73" t="str">
            <v>MCHINJI</v>
          </cell>
          <cell r="K73">
            <v>6</v>
          </cell>
        </row>
        <row r="74">
          <cell r="A74" t="str">
            <v>RS 246</v>
          </cell>
          <cell r="B74">
            <v>68</v>
          </cell>
          <cell r="C74" t="str">
            <v>C</v>
          </cell>
          <cell r="D74" t="str">
            <v>T</v>
          </cell>
          <cell r="E74" t="str">
            <v xml:space="preserve"> Mbabzi - Chilobwe - Santhe</v>
          </cell>
          <cell r="F74" t="str">
            <v>S117</v>
          </cell>
          <cell r="G74">
            <v>3</v>
          </cell>
          <cell r="H74">
            <v>93</v>
          </cell>
          <cell r="I74" t="str">
            <v>F</v>
          </cell>
          <cell r="J74" t="str">
            <v>LL &amp; MC &amp; KU</v>
          </cell>
          <cell r="K74" t="str">
            <v>6,5</v>
          </cell>
        </row>
        <row r="75">
          <cell r="A75" t="str">
            <v>RS 247</v>
          </cell>
          <cell r="B75">
            <v>69</v>
          </cell>
          <cell r="C75" t="str">
            <v>C</v>
          </cell>
          <cell r="D75" t="str">
            <v>T</v>
          </cell>
          <cell r="E75" t="str">
            <v>Changuluwa - Kachenje School</v>
          </cell>
          <cell r="F75" t="str">
            <v>S118</v>
          </cell>
          <cell r="G75">
            <v>1</v>
          </cell>
          <cell r="H75">
            <v>21</v>
          </cell>
          <cell r="I75" t="str">
            <v>F</v>
          </cell>
          <cell r="J75" t="str">
            <v>KASUNGU</v>
          </cell>
          <cell r="K75">
            <v>5</v>
          </cell>
        </row>
        <row r="76">
          <cell r="A76" t="str">
            <v>RS 250</v>
          </cell>
          <cell r="B76">
            <v>72</v>
          </cell>
          <cell r="C76" t="str">
            <v>C</v>
          </cell>
          <cell r="D76" t="str">
            <v>T</v>
          </cell>
          <cell r="E76" t="str">
            <v>Kamutu Village - Mavumbi River</v>
          </cell>
          <cell r="F76" t="str">
            <v>S118</v>
          </cell>
          <cell r="G76">
            <v>2</v>
          </cell>
          <cell r="H76">
            <v>5</v>
          </cell>
          <cell r="I76" t="str">
            <v>F</v>
          </cell>
          <cell r="J76" t="str">
            <v>KASUNGU</v>
          </cell>
          <cell r="K76">
            <v>5</v>
          </cell>
        </row>
        <row r="77">
          <cell r="A77" t="str">
            <v>RS 249</v>
          </cell>
          <cell r="B77">
            <v>71</v>
          </cell>
          <cell r="C77" t="str">
            <v>C</v>
          </cell>
          <cell r="D77" t="str">
            <v>T</v>
          </cell>
          <cell r="E77" t="str">
            <v>Mavumbi River - G.F. Estate 54</v>
          </cell>
          <cell r="F77" t="str">
            <v>S118</v>
          </cell>
          <cell r="G77">
            <v>3</v>
          </cell>
          <cell r="H77">
            <v>11</v>
          </cell>
          <cell r="I77" t="str">
            <v>F</v>
          </cell>
          <cell r="J77" t="str">
            <v>KASUNGU</v>
          </cell>
          <cell r="K77">
            <v>5</v>
          </cell>
        </row>
        <row r="78">
          <cell r="A78" t="str">
            <v>RS 248</v>
          </cell>
          <cell r="B78">
            <v>70</v>
          </cell>
          <cell r="C78" t="str">
            <v>C</v>
          </cell>
          <cell r="D78" t="str">
            <v>T</v>
          </cell>
          <cell r="E78" t="str">
            <v>Plaka Estate - G.F. Estate 54</v>
          </cell>
          <cell r="F78" t="str">
            <v>S118</v>
          </cell>
          <cell r="G78">
            <v>4</v>
          </cell>
          <cell r="H78">
            <v>26.4</v>
          </cell>
          <cell r="I78" t="str">
            <v>F</v>
          </cell>
          <cell r="J78" t="str">
            <v>MCHINJI</v>
          </cell>
          <cell r="K78">
            <v>5</v>
          </cell>
        </row>
        <row r="79">
          <cell r="A79" t="str">
            <v>RS 253</v>
          </cell>
          <cell r="B79">
            <v>75</v>
          </cell>
          <cell r="C79" t="str">
            <v>C</v>
          </cell>
          <cell r="D79" t="str">
            <v>T</v>
          </cell>
          <cell r="E79" t="str">
            <v>Mkanda - Chawala T.C.</v>
          </cell>
          <cell r="F79" t="str">
            <v>S118</v>
          </cell>
          <cell r="G79">
            <v>5</v>
          </cell>
          <cell r="H79">
            <v>9.3000000000000007</v>
          </cell>
          <cell r="I79" t="str">
            <v>F</v>
          </cell>
          <cell r="J79" t="str">
            <v>MCHINJI</v>
          </cell>
          <cell r="K79" t="str">
            <v>5,6</v>
          </cell>
        </row>
        <row r="80">
          <cell r="A80" t="str">
            <v>RS 251</v>
          </cell>
          <cell r="B80">
            <v>73</v>
          </cell>
          <cell r="C80" t="str">
            <v>C</v>
          </cell>
          <cell r="D80" t="str">
            <v>T</v>
          </cell>
          <cell r="E80" t="str">
            <v>Chawala T.C. - Mchinji School</v>
          </cell>
          <cell r="F80" t="str">
            <v>S118</v>
          </cell>
          <cell r="G80">
            <v>6</v>
          </cell>
          <cell r="H80">
            <v>15.5</v>
          </cell>
          <cell r="I80" t="str">
            <v>F</v>
          </cell>
          <cell r="J80" t="str">
            <v>MCHINJI</v>
          </cell>
          <cell r="K80">
            <v>6</v>
          </cell>
        </row>
        <row r="81">
          <cell r="A81" t="str">
            <v>RS 252</v>
          </cell>
          <cell r="B81">
            <v>74</v>
          </cell>
          <cell r="C81" t="str">
            <v>C</v>
          </cell>
          <cell r="D81" t="str">
            <v>T</v>
          </cell>
          <cell r="E81" t="str">
            <v>Mchinji School - Kamuzu School</v>
          </cell>
          <cell r="F81" t="str">
            <v>S118</v>
          </cell>
          <cell r="G81">
            <v>7</v>
          </cell>
          <cell r="H81">
            <v>10.8</v>
          </cell>
          <cell r="I81" t="str">
            <v>F</v>
          </cell>
          <cell r="J81" t="str">
            <v>MCHINJI</v>
          </cell>
          <cell r="K81">
            <v>6</v>
          </cell>
        </row>
        <row r="82">
          <cell r="A82" t="str">
            <v>RS 257</v>
          </cell>
          <cell r="B82">
            <v>79</v>
          </cell>
          <cell r="C82" t="str">
            <v>C</v>
          </cell>
          <cell r="D82" t="str">
            <v>T</v>
          </cell>
          <cell r="E82" t="str">
            <v>Mchepa - Kaniche</v>
          </cell>
          <cell r="F82" t="str">
            <v>S119</v>
          </cell>
          <cell r="G82">
            <v>1</v>
          </cell>
          <cell r="H82">
            <v>3.4</v>
          </cell>
          <cell r="I82" t="str">
            <v>R</v>
          </cell>
          <cell r="J82" t="str">
            <v>SALIMA</v>
          </cell>
          <cell r="K82">
            <v>7</v>
          </cell>
        </row>
        <row r="83">
          <cell r="A83" t="str">
            <v>RS 256</v>
          </cell>
          <cell r="B83">
            <v>78</v>
          </cell>
          <cell r="C83" t="str">
            <v>C</v>
          </cell>
          <cell r="D83" t="str">
            <v>T</v>
          </cell>
          <cell r="E83" t="str">
            <v>Kaniche - Kanongola</v>
          </cell>
          <cell r="F83" t="str">
            <v>S119</v>
          </cell>
          <cell r="G83">
            <v>2</v>
          </cell>
          <cell r="H83">
            <v>9.4</v>
          </cell>
          <cell r="I83" t="str">
            <v>R</v>
          </cell>
          <cell r="J83" t="str">
            <v>SALIMA</v>
          </cell>
          <cell r="K83">
            <v>6</v>
          </cell>
        </row>
        <row r="84">
          <cell r="A84" t="str">
            <v>RS 255</v>
          </cell>
          <cell r="B84">
            <v>77</v>
          </cell>
          <cell r="C84" t="str">
            <v>C</v>
          </cell>
          <cell r="D84" t="str">
            <v>T</v>
          </cell>
          <cell r="E84" t="str">
            <v>Kanongola - Mafika</v>
          </cell>
          <cell r="F84" t="str">
            <v>S119</v>
          </cell>
          <cell r="G84">
            <v>3</v>
          </cell>
          <cell r="H84">
            <v>18.899999999999999</v>
          </cell>
          <cell r="I84" t="str">
            <v>R</v>
          </cell>
          <cell r="J84" t="str">
            <v>DOWA</v>
          </cell>
          <cell r="K84">
            <v>6</v>
          </cell>
        </row>
        <row r="85">
          <cell r="A85" t="str">
            <v>RS 254</v>
          </cell>
          <cell r="B85">
            <v>76</v>
          </cell>
          <cell r="C85" t="str">
            <v>C</v>
          </cell>
          <cell r="D85" t="str">
            <v>T</v>
          </cell>
          <cell r="E85" t="str">
            <v>Mafika - Lipanda</v>
          </cell>
          <cell r="F85" t="str">
            <v>S119</v>
          </cell>
          <cell r="G85">
            <v>4</v>
          </cell>
          <cell r="H85">
            <v>16.899999999999999</v>
          </cell>
          <cell r="I85" t="str">
            <v>R</v>
          </cell>
          <cell r="J85" t="str">
            <v>DOWA</v>
          </cell>
          <cell r="K85">
            <v>6</v>
          </cell>
        </row>
        <row r="86">
          <cell r="A86" t="str">
            <v>RS 272</v>
          </cell>
          <cell r="B86">
            <v>94</v>
          </cell>
          <cell r="C86" t="str">
            <v>C</v>
          </cell>
          <cell r="D86" t="str">
            <v>T</v>
          </cell>
          <cell r="E86" t="str">
            <v>Kachinchezo - Kachiwele</v>
          </cell>
          <cell r="F86" t="str">
            <v>S121</v>
          </cell>
          <cell r="G86">
            <v>1</v>
          </cell>
          <cell r="H86">
            <v>7.6</v>
          </cell>
          <cell r="I86" t="str">
            <v>F</v>
          </cell>
          <cell r="J86" t="str">
            <v>LILONGWE</v>
          </cell>
          <cell r="K86">
            <v>6</v>
          </cell>
        </row>
        <row r="87">
          <cell r="A87" t="str">
            <v>RS 267</v>
          </cell>
          <cell r="B87">
            <v>89</v>
          </cell>
          <cell r="C87" t="str">
            <v>C</v>
          </cell>
          <cell r="D87" t="str">
            <v>T</v>
          </cell>
          <cell r="E87" t="str">
            <v>Kachiwele - Lilongwe river</v>
          </cell>
          <cell r="F87" t="str">
            <v>S121</v>
          </cell>
          <cell r="G87">
            <v>2</v>
          </cell>
          <cell r="H87">
            <v>6.7</v>
          </cell>
          <cell r="I87" t="str">
            <v>H</v>
          </cell>
          <cell r="J87" t="str">
            <v>LILONGWE</v>
          </cell>
          <cell r="K87">
            <v>6</v>
          </cell>
        </row>
        <row r="88">
          <cell r="A88" t="str">
            <v>RS 268</v>
          </cell>
          <cell r="B88">
            <v>90</v>
          </cell>
          <cell r="C88" t="str">
            <v>C</v>
          </cell>
          <cell r="D88" t="str">
            <v>T</v>
          </cell>
          <cell r="E88" t="str">
            <v>Lilongwe River - Milungu</v>
          </cell>
          <cell r="F88" t="str">
            <v>S121</v>
          </cell>
          <cell r="G88">
            <v>3</v>
          </cell>
          <cell r="H88">
            <v>15.5</v>
          </cell>
          <cell r="I88" t="str">
            <v>R</v>
          </cell>
          <cell r="J88" t="str">
            <v>LILONGWE</v>
          </cell>
          <cell r="K88">
            <v>6</v>
          </cell>
        </row>
        <row r="89">
          <cell r="A89" t="str">
            <v>RS 270</v>
          </cell>
          <cell r="B89">
            <v>92</v>
          </cell>
          <cell r="C89" t="str">
            <v>C</v>
          </cell>
          <cell r="D89" t="str">
            <v>T</v>
          </cell>
          <cell r="E89" t="str">
            <v>Milungu - Chimbalanga</v>
          </cell>
          <cell r="F89" t="str">
            <v>S121</v>
          </cell>
          <cell r="G89">
            <v>4</v>
          </cell>
          <cell r="H89">
            <v>7.3</v>
          </cell>
          <cell r="I89" t="str">
            <v>H</v>
          </cell>
          <cell r="J89" t="str">
            <v>LILONGWE</v>
          </cell>
          <cell r="K89">
            <v>6</v>
          </cell>
        </row>
        <row r="90">
          <cell r="A90" t="str">
            <v>RS 264</v>
          </cell>
          <cell r="B90">
            <v>86</v>
          </cell>
          <cell r="C90" t="str">
            <v>C</v>
          </cell>
          <cell r="D90" t="str">
            <v>T</v>
          </cell>
          <cell r="E90" t="str">
            <v>Chimbalanga - Mphunzi</v>
          </cell>
          <cell r="F90" t="str">
            <v>S121</v>
          </cell>
          <cell r="G90">
            <v>5</v>
          </cell>
          <cell r="H90">
            <v>4.2</v>
          </cell>
          <cell r="I90" t="str">
            <v>R</v>
          </cell>
          <cell r="J90" t="str">
            <v>LILONGWE</v>
          </cell>
          <cell r="K90">
            <v>6</v>
          </cell>
        </row>
        <row r="91">
          <cell r="A91" t="str">
            <v>RS 262</v>
          </cell>
          <cell r="B91">
            <v>84</v>
          </cell>
          <cell r="C91" t="str">
            <v>C</v>
          </cell>
          <cell r="D91" t="str">
            <v>T</v>
          </cell>
          <cell r="E91" t="str">
            <v>Mphunzi - Mpeya T.C.</v>
          </cell>
          <cell r="F91" t="str">
            <v>S121</v>
          </cell>
          <cell r="G91">
            <v>6</v>
          </cell>
          <cell r="H91">
            <v>5.9</v>
          </cell>
          <cell r="I91" t="str">
            <v>F</v>
          </cell>
          <cell r="J91" t="str">
            <v>LILONGWE</v>
          </cell>
          <cell r="K91">
            <v>6</v>
          </cell>
        </row>
        <row r="92">
          <cell r="A92" t="str">
            <v>RS 269</v>
          </cell>
          <cell r="B92">
            <v>91</v>
          </cell>
          <cell r="C92" t="str">
            <v>C</v>
          </cell>
          <cell r="D92" t="str">
            <v>T</v>
          </cell>
          <cell r="E92" t="str">
            <v>Mpeya T.C. - Chamadenga</v>
          </cell>
          <cell r="F92" t="str">
            <v>S121</v>
          </cell>
          <cell r="G92">
            <v>7</v>
          </cell>
          <cell r="H92">
            <v>6.4</v>
          </cell>
          <cell r="I92" t="str">
            <v>F</v>
          </cell>
          <cell r="J92" t="str">
            <v>LILONGWE</v>
          </cell>
          <cell r="K92">
            <v>6</v>
          </cell>
        </row>
        <row r="93">
          <cell r="A93" t="str">
            <v>RS 273</v>
          </cell>
          <cell r="B93">
            <v>95</v>
          </cell>
          <cell r="C93" t="str">
            <v>C</v>
          </cell>
          <cell r="D93" t="str">
            <v>T</v>
          </cell>
          <cell r="E93" t="str">
            <v>Chamadenga - Kamphata</v>
          </cell>
          <cell r="F93" t="str">
            <v>S121</v>
          </cell>
          <cell r="G93">
            <v>8</v>
          </cell>
          <cell r="H93">
            <v>9.1</v>
          </cell>
          <cell r="I93" t="str">
            <v>F</v>
          </cell>
          <cell r="J93" t="str">
            <v>LILONGWE</v>
          </cell>
          <cell r="K93">
            <v>6</v>
          </cell>
        </row>
        <row r="94">
          <cell r="A94" t="str">
            <v>RS 278</v>
          </cell>
          <cell r="B94">
            <v>100</v>
          </cell>
          <cell r="C94" t="str">
            <v>C</v>
          </cell>
          <cell r="D94" t="str">
            <v>T</v>
          </cell>
          <cell r="E94" t="str">
            <v>Kaunda Road - Lingadzi River</v>
          </cell>
          <cell r="F94" t="str">
            <v>S123</v>
          </cell>
          <cell r="G94">
            <v>1</v>
          </cell>
          <cell r="H94">
            <v>6</v>
          </cell>
          <cell r="I94" t="str">
            <v>F</v>
          </cell>
          <cell r="J94" t="str">
            <v>LILONGWE</v>
          </cell>
          <cell r="K94">
            <v>6</v>
          </cell>
          <cell r="L94" t="str">
            <v>Section start changed to exclude Chendawaka Road (RS 154)</v>
          </cell>
        </row>
        <row r="95">
          <cell r="A95" t="str">
            <v>RS 277</v>
          </cell>
          <cell r="B95">
            <v>99</v>
          </cell>
          <cell r="C95" t="str">
            <v>C</v>
          </cell>
          <cell r="D95" t="str">
            <v>T</v>
          </cell>
          <cell r="E95" t="str">
            <v>Lingadzi River - Chitedze</v>
          </cell>
          <cell r="F95" t="str">
            <v>S123</v>
          </cell>
          <cell r="G95">
            <v>2</v>
          </cell>
          <cell r="H95">
            <v>15.2</v>
          </cell>
          <cell r="I95" t="str">
            <v>F</v>
          </cell>
          <cell r="J95" t="str">
            <v>LILONGWE</v>
          </cell>
          <cell r="K95">
            <v>6</v>
          </cell>
        </row>
        <row r="96">
          <cell r="A96" t="str">
            <v>RS 282</v>
          </cell>
          <cell r="B96">
            <v>104</v>
          </cell>
          <cell r="C96" t="str">
            <v>C</v>
          </cell>
          <cell r="D96" t="str">
            <v>T</v>
          </cell>
          <cell r="E96" t="str">
            <v>Likuni - Kakoma</v>
          </cell>
          <cell r="F96" t="str">
            <v>S124</v>
          </cell>
          <cell r="G96">
            <v>3</v>
          </cell>
          <cell r="H96">
            <v>10.3</v>
          </cell>
          <cell r="I96" t="str">
            <v>F</v>
          </cell>
          <cell r="J96" t="str">
            <v>LILONGWE</v>
          </cell>
          <cell r="K96">
            <v>6</v>
          </cell>
        </row>
        <row r="97">
          <cell r="A97" t="str">
            <v>RS 292</v>
          </cell>
          <cell r="B97">
            <v>114</v>
          </cell>
          <cell r="C97" t="str">
            <v>C</v>
          </cell>
          <cell r="D97" t="str">
            <v>T</v>
          </cell>
          <cell r="E97" t="str">
            <v>Kakoma - Malingunde</v>
          </cell>
          <cell r="F97" t="str">
            <v>S124</v>
          </cell>
          <cell r="G97">
            <v>4</v>
          </cell>
          <cell r="H97">
            <v>7</v>
          </cell>
          <cell r="I97" t="str">
            <v>F</v>
          </cell>
          <cell r="J97" t="str">
            <v>LILONGWE</v>
          </cell>
          <cell r="K97">
            <v>6</v>
          </cell>
        </row>
        <row r="98">
          <cell r="A98" t="str">
            <v>RS 564</v>
          </cell>
          <cell r="B98">
            <v>386</v>
          </cell>
          <cell r="C98" t="str">
            <v>C</v>
          </cell>
          <cell r="D98" t="str">
            <v>T</v>
          </cell>
          <cell r="E98" t="str">
            <v>Malingunde - Kabyzala Village</v>
          </cell>
          <cell r="F98" t="str">
            <v>S124</v>
          </cell>
          <cell r="G98">
            <v>5</v>
          </cell>
          <cell r="H98">
            <v>3.3</v>
          </cell>
          <cell r="I98" t="str">
            <v>F</v>
          </cell>
          <cell r="J98" t="str">
            <v>LILONGWE</v>
          </cell>
          <cell r="K98">
            <v>6</v>
          </cell>
          <cell r="L98" t="str">
            <v>Changed designation from T345 to S124</v>
          </cell>
        </row>
        <row r="99">
          <cell r="A99" t="str">
            <v>RS 271</v>
          </cell>
          <cell r="B99">
            <v>93</v>
          </cell>
          <cell r="C99" t="str">
            <v>C</v>
          </cell>
          <cell r="D99" t="str">
            <v>T</v>
          </cell>
          <cell r="E99" t="str">
            <v>Kabyzala Village - Nsengere</v>
          </cell>
          <cell r="F99" t="str">
            <v>S124</v>
          </cell>
          <cell r="G99">
            <v>6</v>
          </cell>
          <cell r="H99">
            <v>14.6</v>
          </cell>
          <cell r="I99" t="str">
            <v>F</v>
          </cell>
          <cell r="J99" t="str">
            <v>LILONGWE</v>
          </cell>
          <cell r="K99">
            <v>6</v>
          </cell>
        </row>
        <row r="100">
          <cell r="A100" t="str">
            <v>RS 279</v>
          </cell>
          <cell r="B100">
            <v>101</v>
          </cell>
          <cell r="C100" t="str">
            <v>C</v>
          </cell>
          <cell r="D100" t="str">
            <v>T</v>
          </cell>
          <cell r="E100" t="str">
            <v>Mitundu - Sitima</v>
          </cell>
          <cell r="F100" t="str">
            <v>S124</v>
          </cell>
          <cell r="G100">
            <v>7</v>
          </cell>
          <cell r="H100">
            <v>3.6</v>
          </cell>
          <cell r="I100" t="str">
            <v>F</v>
          </cell>
          <cell r="J100" t="str">
            <v>LILONGWE</v>
          </cell>
          <cell r="K100">
            <v>6</v>
          </cell>
        </row>
        <row r="101">
          <cell r="A101" t="str">
            <v>RS 661</v>
          </cell>
          <cell r="B101">
            <v>483</v>
          </cell>
          <cell r="C101" t="str">
            <v>C</v>
          </cell>
          <cell r="D101" t="str">
            <v>T</v>
          </cell>
          <cell r="E101" t="str">
            <v>Sitima - Kambalanje</v>
          </cell>
          <cell r="F101" t="str">
            <v>S124</v>
          </cell>
          <cell r="G101">
            <v>8</v>
          </cell>
          <cell r="H101">
            <v>1.9</v>
          </cell>
          <cell r="I101" t="str">
            <v>F</v>
          </cell>
          <cell r="J101" t="str">
            <v>LILONGWE</v>
          </cell>
          <cell r="K101">
            <v>6</v>
          </cell>
          <cell r="L101" t="str">
            <v>Changed designation from D198 to S124</v>
          </cell>
        </row>
        <row r="102">
          <cell r="A102" t="str">
            <v>RS 284</v>
          </cell>
          <cell r="B102">
            <v>106</v>
          </cell>
          <cell r="C102" t="str">
            <v>C</v>
          </cell>
          <cell r="D102" t="str">
            <v>T</v>
          </cell>
          <cell r="E102" t="str">
            <v>Kambalanje - Chisendera</v>
          </cell>
          <cell r="F102" t="str">
            <v>S124</v>
          </cell>
          <cell r="G102">
            <v>9</v>
          </cell>
          <cell r="H102">
            <v>7.5</v>
          </cell>
          <cell r="I102" t="str">
            <v>F</v>
          </cell>
          <cell r="J102" t="str">
            <v>LILONGWE</v>
          </cell>
          <cell r="K102">
            <v>6</v>
          </cell>
        </row>
        <row r="103">
          <cell r="A103" t="str">
            <v>RS 286</v>
          </cell>
          <cell r="B103">
            <v>108</v>
          </cell>
          <cell r="C103" t="str">
            <v>C</v>
          </cell>
          <cell r="D103" t="str">
            <v>T</v>
          </cell>
          <cell r="E103" t="str">
            <v>Chisendera - Mlozesi</v>
          </cell>
          <cell r="F103" t="str">
            <v>S124</v>
          </cell>
          <cell r="G103">
            <v>10</v>
          </cell>
          <cell r="H103">
            <v>4.9000000000000004</v>
          </cell>
          <cell r="I103" t="str">
            <v>F</v>
          </cell>
          <cell r="J103" t="str">
            <v>LILONGWE</v>
          </cell>
          <cell r="K103">
            <v>6</v>
          </cell>
        </row>
        <row r="104">
          <cell r="A104" t="str">
            <v>RS 288</v>
          </cell>
          <cell r="B104">
            <v>110</v>
          </cell>
          <cell r="C104" t="str">
            <v>C</v>
          </cell>
          <cell r="D104" t="str">
            <v>T</v>
          </cell>
          <cell r="E104" t="str">
            <v>Mlozesi - Diamphwe River</v>
          </cell>
          <cell r="F104" t="str">
            <v>S124</v>
          </cell>
          <cell r="G104">
            <v>11</v>
          </cell>
          <cell r="H104">
            <v>4.5</v>
          </cell>
          <cell r="I104" t="str">
            <v>F</v>
          </cell>
          <cell r="J104" t="str">
            <v>LILONGWE</v>
          </cell>
          <cell r="K104">
            <v>6</v>
          </cell>
        </row>
        <row r="105">
          <cell r="A105" t="str">
            <v>RS 290</v>
          </cell>
          <cell r="B105">
            <v>112</v>
          </cell>
          <cell r="C105" t="str">
            <v>C</v>
          </cell>
          <cell r="D105" t="str">
            <v>T</v>
          </cell>
          <cell r="E105" t="str">
            <v>Diamphwe River - Chidewere</v>
          </cell>
          <cell r="F105" t="str">
            <v>S124</v>
          </cell>
          <cell r="G105">
            <v>12</v>
          </cell>
          <cell r="H105">
            <v>9.4</v>
          </cell>
          <cell r="I105" t="str">
            <v>F</v>
          </cell>
          <cell r="J105" t="str">
            <v>DEDZA</v>
          </cell>
          <cell r="K105">
            <v>6</v>
          </cell>
        </row>
        <row r="106">
          <cell r="A106" t="str">
            <v>RS 281</v>
          </cell>
          <cell r="B106">
            <v>103</v>
          </cell>
          <cell r="C106" t="str">
            <v>C</v>
          </cell>
          <cell r="D106" t="str">
            <v>T</v>
          </cell>
          <cell r="E106" t="str">
            <v>Chidewere - Lobi</v>
          </cell>
          <cell r="F106" t="str">
            <v>S124</v>
          </cell>
          <cell r="G106">
            <v>13</v>
          </cell>
          <cell r="H106">
            <v>13</v>
          </cell>
          <cell r="I106" t="str">
            <v>F</v>
          </cell>
          <cell r="J106" t="str">
            <v>DEDZA</v>
          </cell>
          <cell r="K106">
            <v>6</v>
          </cell>
        </row>
        <row r="107">
          <cell r="A107" t="str">
            <v>RS 283</v>
          </cell>
          <cell r="B107">
            <v>105</v>
          </cell>
          <cell r="C107" t="str">
            <v>C</v>
          </cell>
          <cell r="D107" t="str">
            <v>T</v>
          </cell>
          <cell r="E107" t="str">
            <v>Lobi - Maonde</v>
          </cell>
          <cell r="F107" t="str">
            <v>S124</v>
          </cell>
          <cell r="G107">
            <v>14</v>
          </cell>
          <cell r="H107">
            <v>5.9</v>
          </cell>
          <cell r="I107" t="str">
            <v>F</v>
          </cell>
          <cell r="J107" t="str">
            <v>DEDZA</v>
          </cell>
          <cell r="K107">
            <v>6</v>
          </cell>
        </row>
        <row r="108">
          <cell r="A108" t="str">
            <v>RS 280</v>
          </cell>
          <cell r="B108">
            <v>102</v>
          </cell>
          <cell r="C108" t="str">
            <v>C</v>
          </cell>
          <cell r="D108" t="str">
            <v>T</v>
          </cell>
          <cell r="E108" t="str">
            <v>Maonde - Kaliyodzi</v>
          </cell>
          <cell r="F108" t="str">
            <v>S124</v>
          </cell>
          <cell r="G108">
            <v>15</v>
          </cell>
          <cell r="H108">
            <v>1.8</v>
          </cell>
          <cell r="I108" t="str">
            <v>F</v>
          </cell>
          <cell r="J108" t="str">
            <v>DEDZA</v>
          </cell>
          <cell r="K108">
            <v>6</v>
          </cell>
        </row>
        <row r="109">
          <cell r="A109" t="str">
            <v>RS 291</v>
          </cell>
          <cell r="B109">
            <v>113</v>
          </cell>
          <cell r="C109" t="str">
            <v>C</v>
          </cell>
          <cell r="D109" t="str">
            <v>T</v>
          </cell>
          <cell r="E109" t="str">
            <v>Kaliyodzi - Jumbe</v>
          </cell>
          <cell r="F109" t="str">
            <v>S124</v>
          </cell>
          <cell r="G109">
            <v>16</v>
          </cell>
          <cell r="H109">
            <v>7.8</v>
          </cell>
          <cell r="I109" t="str">
            <v>F</v>
          </cell>
          <cell r="J109" t="str">
            <v>DEDZA</v>
          </cell>
          <cell r="K109">
            <v>6</v>
          </cell>
        </row>
        <row r="110">
          <cell r="A110" t="str">
            <v>RS 285</v>
          </cell>
          <cell r="B110">
            <v>107</v>
          </cell>
          <cell r="C110" t="str">
            <v>C</v>
          </cell>
          <cell r="D110" t="str">
            <v>T</v>
          </cell>
          <cell r="E110" t="str">
            <v>Jumbe - Mchaneka</v>
          </cell>
          <cell r="F110" t="str">
            <v>S124</v>
          </cell>
          <cell r="G110">
            <v>17</v>
          </cell>
          <cell r="H110">
            <v>4.8</v>
          </cell>
          <cell r="I110" t="str">
            <v>F</v>
          </cell>
          <cell r="J110" t="str">
            <v>DEDZA</v>
          </cell>
          <cell r="K110">
            <v>6</v>
          </cell>
        </row>
        <row r="111">
          <cell r="A111" t="str">
            <v>RS 293</v>
          </cell>
          <cell r="B111">
            <v>115</v>
          </cell>
          <cell r="C111" t="str">
            <v>C</v>
          </cell>
          <cell r="D111" t="str">
            <v>T</v>
          </cell>
          <cell r="E111" t="str">
            <v>Bunda - Nsendere</v>
          </cell>
          <cell r="F111" t="str">
            <v>S125</v>
          </cell>
          <cell r="G111">
            <v>3</v>
          </cell>
          <cell r="H111">
            <v>4.5999999999999996</v>
          </cell>
          <cell r="I111" t="str">
            <v>F</v>
          </cell>
          <cell r="J111" t="str">
            <v>LILONGWE</v>
          </cell>
          <cell r="K111">
            <v>6</v>
          </cell>
        </row>
        <row r="112">
          <cell r="A112" t="str">
            <v>RS 296</v>
          </cell>
          <cell r="B112">
            <v>118</v>
          </cell>
          <cell r="C112" t="str">
            <v>C</v>
          </cell>
          <cell r="D112" t="str">
            <v>T</v>
          </cell>
          <cell r="E112" t="str">
            <v>Nsendere - Mitundu</v>
          </cell>
          <cell r="F112" t="str">
            <v>S125</v>
          </cell>
          <cell r="G112">
            <v>4</v>
          </cell>
          <cell r="H112">
            <v>2.7</v>
          </cell>
          <cell r="I112" t="str">
            <v>F</v>
          </cell>
          <cell r="J112" t="str">
            <v>LILONGWE</v>
          </cell>
          <cell r="K112">
            <v>6</v>
          </cell>
        </row>
        <row r="113">
          <cell r="A113" t="str">
            <v>RS 300</v>
          </cell>
          <cell r="B113">
            <v>122</v>
          </cell>
          <cell r="C113" t="str">
            <v>C</v>
          </cell>
          <cell r="D113" t="str">
            <v>T</v>
          </cell>
          <cell r="E113" t="str">
            <v>junction M1 - Thete</v>
          </cell>
          <cell r="F113" t="str">
            <v>S126</v>
          </cell>
          <cell r="G113">
            <v>1</v>
          </cell>
          <cell r="H113">
            <v>18</v>
          </cell>
          <cell r="I113" t="str">
            <v>F</v>
          </cell>
          <cell r="J113" t="str">
            <v>DEDZA</v>
          </cell>
          <cell r="K113">
            <v>6</v>
          </cell>
        </row>
        <row r="114">
          <cell r="A114" t="str">
            <v>RS 301</v>
          </cell>
          <cell r="B114">
            <v>123</v>
          </cell>
          <cell r="C114" t="str">
            <v>C</v>
          </cell>
          <cell r="D114" t="str">
            <v>T</v>
          </cell>
          <cell r="E114" t="str">
            <v>Thete - Lobi</v>
          </cell>
          <cell r="F114" t="str">
            <v>S126</v>
          </cell>
          <cell r="G114">
            <v>2</v>
          </cell>
          <cell r="H114">
            <v>9.1</v>
          </cell>
          <cell r="I114" t="str">
            <v>F</v>
          </cell>
          <cell r="J114" t="str">
            <v>DEDZA</v>
          </cell>
          <cell r="K114">
            <v>6</v>
          </cell>
        </row>
        <row r="115">
          <cell r="A115" t="str">
            <v>RS 306</v>
          </cell>
          <cell r="B115">
            <v>128</v>
          </cell>
          <cell r="C115" t="str">
            <v>C</v>
          </cell>
          <cell r="D115" t="str">
            <v>T</v>
          </cell>
          <cell r="E115" t="str">
            <v>Masasa (junction M1) - Chapita</v>
          </cell>
          <cell r="F115" t="str">
            <v>S127</v>
          </cell>
          <cell r="G115">
            <v>1</v>
          </cell>
          <cell r="H115">
            <v>2.2000000000000002</v>
          </cell>
          <cell r="I115" t="str">
            <v>F</v>
          </cell>
          <cell r="J115" t="str">
            <v>DEDZA</v>
          </cell>
          <cell r="K115">
            <v>7</v>
          </cell>
        </row>
        <row r="116">
          <cell r="A116" t="str">
            <v>RS 302</v>
          </cell>
          <cell r="B116">
            <v>124</v>
          </cell>
          <cell r="C116" t="str">
            <v>C</v>
          </cell>
          <cell r="D116" t="str">
            <v>T</v>
          </cell>
          <cell r="E116" t="str">
            <v>Chapita - Khwekhwelele</v>
          </cell>
          <cell r="F116" t="str">
            <v>S127</v>
          </cell>
          <cell r="G116">
            <v>2</v>
          </cell>
          <cell r="H116">
            <v>16.5</v>
          </cell>
          <cell r="I116" t="str">
            <v>R</v>
          </cell>
          <cell r="J116" t="str">
            <v>DEDZA</v>
          </cell>
          <cell r="K116">
            <v>7</v>
          </cell>
        </row>
        <row r="117">
          <cell r="A117" t="str">
            <v>RS 303</v>
          </cell>
          <cell r="B117">
            <v>125</v>
          </cell>
          <cell r="C117" t="str">
            <v>C</v>
          </cell>
          <cell r="D117" t="str">
            <v>T</v>
          </cell>
          <cell r="E117" t="str">
            <v>Chitambe River - Mganja</v>
          </cell>
          <cell r="F117" t="str">
            <v>S127</v>
          </cell>
          <cell r="G117">
            <v>3</v>
          </cell>
          <cell r="H117">
            <v>3.7</v>
          </cell>
          <cell r="I117" t="str">
            <v>R</v>
          </cell>
          <cell r="J117" t="str">
            <v>DEDZA</v>
          </cell>
          <cell r="K117">
            <v>7</v>
          </cell>
        </row>
        <row r="118">
          <cell r="A118" t="str">
            <v>RS 305</v>
          </cell>
          <cell r="B118">
            <v>127</v>
          </cell>
          <cell r="C118" t="str">
            <v>C</v>
          </cell>
          <cell r="D118" t="str">
            <v>T</v>
          </cell>
          <cell r="E118" t="str">
            <v>Golomoti - Liwenga</v>
          </cell>
          <cell r="F118" t="str">
            <v>S127</v>
          </cell>
          <cell r="G118">
            <v>5</v>
          </cell>
          <cell r="H118">
            <v>5.6</v>
          </cell>
          <cell r="I118" t="str">
            <v>R</v>
          </cell>
          <cell r="J118" t="str">
            <v>DEDZA</v>
          </cell>
          <cell r="K118">
            <v>7</v>
          </cell>
        </row>
        <row r="119">
          <cell r="A119" t="str">
            <v>RS 304</v>
          </cell>
          <cell r="B119">
            <v>126</v>
          </cell>
          <cell r="C119" t="str">
            <v>C</v>
          </cell>
          <cell r="D119" t="str">
            <v>T</v>
          </cell>
          <cell r="E119" t="str">
            <v>Liwenga - Kapiri (junction M10)</v>
          </cell>
          <cell r="F119" t="str">
            <v>S127</v>
          </cell>
          <cell r="G119">
            <v>6</v>
          </cell>
          <cell r="H119">
            <v>12</v>
          </cell>
          <cell r="I119" t="str">
            <v>F</v>
          </cell>
          <cell r="J119" t="str">
            <v>DEDZA</v>
          </cell>
          <cell r="K119">
            <v>7</v>
          </cell>
        </row>
        <row r="120">
          <cell r="A120" t="str">
            <v>RS 342</v>
          </cell>
          <cell r="B120">
            <v>164</v>
          </cell>
          <cell r="C120" t="str">
            <v>S</v>
          </cell>
          <cell r="D120" t="str">
            <v>T</v>
          </cell>
          <cell r="E120" t="str">
            <v>Maganga - Kwilasya</v>
          </cell>
          <cell r="F120" t="str">
            <v>S129</v>
          </cell>
          <cell r="G120">
            <v>1</v>
          </cell>
          <cell r="H120">
            <v>13.8</v>
          </cell>
          <cell r="I120" t="str">
            <v>F</v>
          </cell>
          <cell r="J120" t="str">
            <v>MANGOCHI</v>
          </cell>
          <cell r="K120">
            <v>7</v>
          </cell>
        </row>
        <row r="121">
          <cell r="A121" t="str">
            <v>RS 344</v>
          </cell>
          <cell r="B121">
            <v>166</v>
          </cell>
          <cell r="C121" t="str">
            <v>S</v>
          </cell>
          <cell r="D121" t="str">
            <v>T</v>
          </cell>
          <cell r="E121" t="str">
            <v>Kwilasya - Makanjira</v>
          </cell>
          <cell r="F121" t="str">
            <v>S129</v>
          </cell>
          <cell r="G121">
            <v>2</v>
          </cell>
          <cell r="H121">
            <v>15.8</v>
          </cell>
          <cell r="I121" t="str">
            <v>F</v>
          </cell>
          <cell r="J121" t="str">
            <v>MANGOCHI</v>
          </cell>
          <cell r="K121">
            <v>7</v>
          </cell>
        </row>
        <row r="122">
          <cell r="A122" t="str">
            <v>RS 340</v>
          </cell>
          <cell r="B122">
            <v>162</v>
          </cell>
          <cell r="C122" t="str">
            <v>S</v>
          </cell>
          <cell r="D122" t="str">
            <v>T</v>
          </cell>
          <cell r="E122" t="str">
            <v>Makanjira - Chilawe</v>
          </cell>
          <cell r="F122" t="str">
            <v>S129</v>
          </cell>
          <cell r="G122">
            <v>3</v>
          </cell>
          <cell r="H122">
            <v>13.6</v>
          </cell>
          <cell r="I122" t="str">
            <v>F</v>
          </cell>
          <cell r="J122" t="str">
            <v>MANGOCHI</v>
          </cell>
          <cell r="K122">
            <v>7</v>
          </cell>
        </row>
        <row r="123">
          <cell r="A123" t="str">
            <v>RS 338</v>
          </cell>
          <cell r="B123">
            <v>160</v>
          </cell>
          <cell r="C123" t="str">
            <v>S</v>
          </cell>
          <cell r="D123" t="str">
            <v>T</v>
          </cell>
          <cell r="E123" t="str">
            <v>Chilawe - Binali</v>
          </cell>
          <cell r="F123" t="str">
            <v>S129</v>
          </cell>
          <cell r="G123">
            <v>4</v>
          </cell>
          <cell r="H123">
            <v>11.8</v>
          </cell>
          <cell r="I123" t="str">
            <v>F</v>
          </cell>
          <cell r="J123" t="str">
            <v>MANGOCHI</v>
          </cell>
          <cell r="K123">
            <v>7</v>
          </cell>
        </row>
        <row r="124">
          <cell r="A124" t="str">
            <v>RS 341</v>
          </cell>
          <cell r="B124">
            <v>163</v>
          </cell>
          <cell r="C124" t="str">
            <v>S</v>
          </cell>
          <cell r="D124" t="str">
            <v>T</v>
          </cell>
          <cell r="E124" t="str">
            <v>Binali - Mdala</v>
          </cell>
          <cell r="F124" t="str">
            <v>S129</v>
          </cell>
          <cell r="G124">
            <v>5</v>
          </cell>
          <cell r="H124">
            <v>7.9</v>
          </cell>
          <cell r="I124" t="str">
            <v>F</v>
          </cell>
          <cell r="J124" t="str">
            <v>MANGOCHI</v>
          </cell>
          <cell r="K124">
            <v>7</v>
          </cell>
        </row>
        <row r="125">
          <cell r="A125" t="str">
            <v>RS 335</v>
          </cell>
          <cell r="B125">
            <v>157</v>
          </cell>
          <cell r="C125" t="str">
            <v>S</v>
          </cell>
          <cell r="D125" t="str">
            <v>T</v>
          </cell>
          <cell r="E125" t="str">
            <v>Mdala - Unga River</v>
          </cell>
          <cell r="F125" t="str">
            <v>S129</v>
          </cell>
          <cell r="G125">
            <v>6</v>
          </cell>
          <cell r="H125">
            <v>5.4</v>
          </cell>
          <cell r="I125" t="str">
            <v>F</v>
          </cell>
          <cell r="J125" t="str">
            <v>MANGOCHI</v>
          </cell>
          <cell r="K125">
            <v>7</v>
          </cell>
        </row>
        <row r="126">
          <cell r="A126" t="str">
            <v>RS 346</v>
          </cell>
          <cell r="B126">
            <v>168</v>
          </cell>
          <cell r="C126" t="str">
            <v>S</v>
          </cell>
          <cell r="D126" t="str">
            <v>T</v>
          </cell>
          <cell r="E126" t="str">
            <v>Unga River - Lilembe River</v>
          </cell>
          <cell r="F126" t="str">
            <v>S129</v>
          </cell>
          <cell r="G126">
            <v>7</v>
          </cell>
          <cell r="H126">
            <v>8.1</v>
          </cell>
          <cell r="I126" t="str">
            <v>F</v>
          </cell>
          <cell r="J126" t="str">
            <v>MANGOCHI</v>
          </cell>
          <cell r="K126">
            <v>7</v>
          </cell>
        </row>
        <row r="127">
          <cell r="A127" t="str">
            <v>RS 334</v>
          </cell>
          <cell r="B127">
            <v>156</v>
          </cell>
          <cell r="C127" t="str">
            <v>S</v>
          </cell>
          <cell r="D127" t="str">
            <v>T</v>
          </cell>
          <cell r="E127" t="str">
            <v>Lilembe River - Lungwena River</v>
          </cell>
          <cell r="F127" t="str">
            <v>S129</v>
          </cell>
          <cell r="G127">
            <v>8</v>
          </cell>
          <cell r="H127">
            <v>23.5</v>
          </cell>
          <cell r="I127" t="str">
            <v>F</v>
          </cell>
          <cell r="J127" t="str">
            <v>MANGOCHI</v>
          </cell>
          <cell r="K127">
            <v>7</v>
          </cell>
        </row>
        <row r="128">
          <cell r="A128" t="str">
            <v>RS 345</v>
          </cell>
          <cell r="B128">
            <v>167</v>
          </cell>
          <cell r="C128" t="str">
            <v>S</v>
          </cell>
          <cell r="D128" t="str">
            <v>T</v>
          </cell>
          <cell r="E128" t="str">
            <v>Lungwena River - Malindi</v>
          </cell>
          <cell r="F128" t="str">
            <v>S129</v>
          </cell>
          <cell r="G128">
            <v>9</v>
          </cell>
          <cell r="H128">
            <v>14.3</v>
          </cell>
          <cell r="I128" t="str">
            <v>F</v>
          </cell>
          <cell r="J128" t="str">
            <v>MANGOCHI</v>
          </cell>
          <cell r="K128">
            <v>7</v>
          </cell>
        </row>
        <row r="129">
          <cell r="A129" t="str">
            <v>RS 336</v>
          </cell>
          <cell r="B129">
            <v>158</v>
          </cell>
          <cell r="C129" t="str">
            <v>S</v>
          </cell>
          <cell r="D129" t="str">
            <v>T</v>
          </cell>
          <cell r="E129" t="str">
            <v>Malindi - Chingo (junction M3)</v>
          </cell>
          <cell r="F129" t="str">
            <v>S129</v>
          </cell>
          <cell r="G129">
            <v>10</v>
          </cell>
          <cell r="H129">
            <v>12</v>
          </cell>
          <cell r="I129" t="str">
            <v>F</v>
          </cell>
          <cell r="J129" t="str">
            <v>MANGOCHI</v>
          </cell>
          <cell r="K129">
            <v>7</v>
          </cell>
        </row>
        <row r="130">
          <cell r="A130" t="str">
            <v>RS 350</v>
          </cell>
          <cell r="B130">
            <v>172</v>
          </cell>
          <cell r="C130" t="str">
            <v>S</v>
          </cell>
          <cell r="D130" t="str">
            <v>T</v>
          </cell>
          <cell r="E130" t="str">
            <v>Chiponde (junction M3) - Mandimba</v>
          </cell>
          <cell r="F130" t="str">
            <v>S131</v>
          </cell>
          <cell r="G130">
            <v>1</v>
          </cell>
          <cell r="H130">
            <v>1</v>
          </cell>
          <cell r="I130" t="str">
            <v>R</v>
          </cell>
          <cell r="J130" t="str">
            <v>MANGOCHI</v>
          </cell>
          <cell r="K130">
            <v>7</v>
          </cell>
        </row>
        <row r="131">
          <cell r="A131" t="str">
            <v>RS 353</v>
          </cell>
          <cell r="B131">
            <v>175</v>
          </cell>
          <cell r="C131" t="str">
            <v>S</v>
          </cell>
          <cell r="D131" t="str">
            <v>T</v>
          </cell>
          <cell r="E131" t="str">
            <v>Mandimba - Masuku</v>
          </cell>
          <cell r="F131" t="str">
            <v>S131</v>
          </cell>
          <cell r="G131">
            <v>2</v>
          </cell>
          <cell r="H131">
            <v>10.9</v>
          </cell>
          <cell r="I131" t="str">
            <v>F</v>
          </cell>
          <cell r="J131" t="str">
            <v>MANGOCHI</v>
          </cell>
          <cell r="K131">
            <v>8</v>
          </cell>
        </row>
        <row r="132">
          <cell r="A132" t="str">
            <v>RS 356</v>
          </cell>
          <cell r="B132">
            <v>178</v>
          </cell>
          <cell r="C132" t="str">
            <v>S</v>
          </cell>
          <cell r="D132" t="str">
            <v>T</v>
          </cell>
          <cell r="E132" t="str">
            <v>Masuku - Nkumba</v>
          </cell>
          <cell r="F132" t="str">
            <v>S131</v>
          </cell>
          <cell r="G132">
            <v>3</v>
          </cell>
          <cell r="H132">
            <v>17.600000000000001</v>
          </cell>
          <cell r="I132" t="str">
            <v>R</v>
          </cell>
          <cell r="J132" t="str">
            <v>MACHINGA</v>
          </cell>
          <cell r="K132">
            <v>8</v>
          </cell>
        </row>
        <row r="133">
          <cell r="A133" t="str">
            <v>RS 349</v>
          </cell>
          <cell r="B133">
            <v>171</v>
          </cell>
          <cell r="C133" t="str">
            <v>S</v>
          </cell>
          <cell r="D133" t="str">
            <v>T</v>
          </cell>
          <cell r="E133" t="str">
            <v>Nkumba - Nselema</v>
          </cell>
          <cell r="F133" t="str">
            <v>S131</v>
          </cell>
          <cell r="G133">
            <v>4</v>
          </cell>
          <cell r="H133">
            <v>17.600000000000001</v>
          </cell>
          <cell r="I133" t="str">
            <v>R</v>
          </cell>
          <cell r="J133" t="str">
            <v>MACHINGA</v>
          </cell>
          <cell r="K133">
            <v>8</v>
          </cell>
        </row>
        <row r="134">
          <cell r="A134" t="str">
            <v>RS 355</v>
          </cell>
          <cell r="B134">
            <v>177</v>
          </cell>
          <cell r="C134" t="str">
            <v>S</v>
          </cell>
          <cell r="D134" t="str">
            <v>T</v>
          </cell>
          <cell r="E134" t="str">
            <v>Matope - Ntaja</v>
          </cell>
          <cell r="F134" t="str">
            <v>S131</v>
          </cell>
          <cell r="G134">
            <v>5</v>
          </cell>
          <cell r="H134">
            <v>7.5</v>
          </cell>
          <cell r="I134" t="str">
            <v>R</v>
          </cell>
          <cell r="J134" t="str">
            <v>MACHINGA</v>
          </cell>
          <cell r="K134">
            <v>8</v>
          </cell>
        </row>
        <row r="135">
          <cell r="A135" t="str">
            <v>RS 845</v>
          </cell>
          <cell r="B135" t="str">
            <v>n.a.</v>
          </cell>
          <cell r="C135" t="str">
            <v>S</v>
          </cell>
          <cell r="D135" t="str">
            <v>T</v>
          </cell>
          <cell r="E135" t="str">
            <v>Ntaja - Singwa</v>
          </cell>
          <cell r="F135" t="str">
            <v>S131</v>
          </cell>
          <cell r="G135">
            <v>6</v>
          </cell>
          <cell r="H135">
            <v>11.2</v>
          </cell>
          <cell r="I135" t="str">
            <v>R</v>
          </cell>
          <cell r="J135" t="str">
            <v>MACHINGA</v>
          </cell>
          <cell r="K135">
            <v>8</v>
          </cell>
          <cell r="L135" t="str">
            <v>New section added to cover origional RS 352</v>
          </cell>
        </row>
        <row r="136">
          <cell r="A136" t="str">
            <v>RS 347</v>
          </cell>
          <cell r="B136">
            <v>169</v>
          </cell>
          <cell r="C136" t="str">
            <v>S</v>
          </cell>
          <cell r="D136" t="str">
            <v>T</v>
          </cell>
          <cell r="E136" t="str">
            <v>Singwa - Nsanama</v>
          </cell>
          <cell r="F136" t="str">
            <v>S131</v>
          </cell>
          <cell r="G136">
            <v>7</v>
          </cell>
          <cell r="H136">
            <v>13.2</v>
          </cell>
          <cell r="I136" t="str">
            <v>R</v>
          </cell>
          <cell r="J136" t="str">
            <v>MACHINGA</v>
          </cell>
          <cell r="K136">
            <v>8</v>
          </cell>
        </row>
        <row r="137">
          <cell r="A137" t="str">
            <v>RS 351</v>
          </cell>
          <cell r="B137">
            <v>173</v>
          </cell>
          <cell r="C137" t="str">
            <v>S</v>
          </cell>
          <cell r="D137" t="str">
            <v>T</v>
          </cell>
          <cell r="E137" t="str">
            <v>Nsanama - Naminga</v>
          </cell>
          <cell r="F137" t="str">
            <v>S131</v>
          </cell>
          <cell r="G137">
            <v>8</v>
          </cell>
          <cell r="H137">
            <v>8.6999999999999993</v>
          </cell>
          <cell r="I137" t="str">
            <v>R</v>
          </cell>
          <cell r="J137" t="str">
            <v>MACHINGA</v>
          </cell>
          <cell r="K137">
            <v>8</v>
          </cell>
        </row>
        <row r="138">
          <cell r="A138" t="str">
            <v>RS 685</v>
          </cell>
          <cell r="B138">
            <v>507</v>
          </cell>
          <cell r="C138" t="str">
            <v>S</v>
          </cell>
          <cell r="D138" t="str">
            <v>T</v>
          </cell>
          <cell r="E138" t="str">
            <v>Singwa (junction S131) - Mbonechera</v>
          </cell>
          <cell r="F138" t="str">
            <v>S132</v>
          </cell>
          <cell r="G138">
            <v>1</v>
          </cell>
          <cell r="H138">
            <v>6.6</v>
          </cell>
          <cell r="I138" t="str">
            <v>R</v>
          </cell>
          <cell r="J138" t="str">
            <v>MACHINGA</v>
          </cell>
          <cell r="K138">
            <v>8</v>
          </cell>
          <cell r="L138" t="str">
            <v>Changed designation from T388 to S132</v>
          </cell>
        </row>
        <row r="139">
          <cell r="A139" t="str">
            <v>RS 358</v>
          </cell>
          <cell r="B139">
            <v>180</v>
          </cell>
          <cell r="C139" t="str">
            <v>S</v>
          </cell>
          <cell r="D139" t="str">
            <v>T</v>
          </cell>
          <cell r="E139" t="str">
            <v>Mbonechera - Mweso</v>
          </cell>
          <cell r="F139" t="str">
            <v>S132</v>
          </cell>
          <cell r="G139">
            <v>2</v>
          </cell>
          <cell r="H139">
            <v>11</v>
          </cell>
          <cell r="I139" t="str">
            <v>R</v>
          </cell>
          <cell r="J139" t="str">
            <v>MACHINGA</v>
          </cell>
          <cell r="K139">
            <v>8</v>
          </cell>
        </row>
        <row r="140">
          <cell r="A140" t="str">
            <v>RS 357</v>
          </cell>
          <cell r="B140">
            <v>179</v>
          </cell>
          <cell r="C140" t="str">
            <v>S</v>
          </cell>
          <cell r="D140" t="str">
            <v>T</v>
          </cell>
          <cell r="E140" t="str">
            <v>Mweso - Namandanje River</v>
          </cell>
          <cell r="F140" t="str">
            <v>S132</v>
          </cell>
          <cell r="G140">
            <v>3</v>
          </cell>
          <cell r="H140">
            <v>3</v>
          </cell>
          <cell r="I140" t="str">
            <v>R</v>
          </cell>
          <cell r="J140" t="str">
            <v>MACHINGA</v>
          </cell>
          <cell r="K140">
            <v>8</v>
          </cell>
        </row>
        <row r="141">
          <cell r="A141" t="str">
            <v>RS 359</v>
          </cell>
          <cell r="B141">
            <v>181</v>
          </cell>
          <cell r="C141" t="str">
            <v>S</v>
          </cell>
          <cell r="D141" t="str">
            <v>T</v>
          </cell>
          <cell r="E141" t="str">
            <v>Balaka - Mbela</v>
          </cell>
          <cell r="F141" t="str">
            <v>S133</v>
          </cell>
          <cell r="G141">
            <v>1</v>
          </cell>
          <cell r="H141">
            <v>14.5</v>
          </cell>
          <cell r="I141" t="str">
            <v>R</v>
          </cell>
          <cell r="J141" t="str">
            <v>MACHINGA</v>
          </cell>
          <cell r="K141">
            <v>8</v>
          </cell>
        </row>
        <row r="142">
          <cell r="A142" t="str">
            <v>RS 361</v>
          </cell>
          <cell r="B142">
            <v>183</v>
          </cell>
          <cell r="C142" t="str">
            <v>S</v>
          </cell>
          <cell r="D142" t="str">
            <v>T</v>
          </cell>
          <cell r="E142" t="str">
            <v>Mbela - Mzimundilinde</v>
          </cell>
          <cell r="F142" t="str">
            <v>S133</v>
          </cell>
          <cell r="G142">
            <v>2</v>
          </cell>
          <cell r="H142">
            <v>7.9</v>
          </cell>
          <cell r="I142" t="str">
            <v>F</v>
          </cell>
          <cell r="J142" t="str">
            <v>MACHINGA</v>
          </cell>
          <cell r="K142">
            <v>8</v>
          </cell>
        </row>
        <row r="143">
          <cell r="A143" t="str">
            <v>RS 360</v>
          </cell>
          <cell r="B143">
            <v>182</v>
          </cell>
          <cell r="C143" t="str">
            <v>S</v>
          </cell>
          <cell r="D143" t="str">
            <v>T</v>
          </cell>
          <cell r="E143" t="str">
            <v>Mzimundilinde - Hoba</v>
          </cell>
          <cell r="F143" t="str">
            <v>S133</v>
          </cell>
          <cell r="G143">
            <v>3</v>
          </cell>
          <cell r="H143">
            <v>6</v>
          </cell>
          <cell r="I143" t="str">
            <v>F</v>
          </cell>
          <cell r="J143" t="str">
            <v>MACHINGA</v>
          </cell>
          <cell r="K143">
            <v>8</v>
          </cell>
        </row>
        <row r="144">
          <cell r="A144" t="str">
            <v>RS 310</v>
          </cell>
          <cell r="B144">
            <v>132</v>
          </cell>
          <cell r="C144" t="str">
            <v>C</v>
          </cell>
          <cell r="D144" t="str">
            <v>T</v>
          </cell>
          <cell r="E144" t="str">
            <v>Kasinje (junction M5) - Mtambalika</v>
          </cell>
          <cell r="F144" t="str">
            <v>S134</v>
          </cell>
          <cell r="G144">
            <v>1</v>
          </cell>
          <cell r="H144">
            <v>5.0999999999999996</v>
          </cell>
          <cell r="I144" t="str">
            <v>H</v>
          </cell>
          <cell r="J144" t="str">
            <v>NTCHEU</v>
          </cell>
          <cell r="K144">
            <v>8</v>
          </cell>
        </row>
        <row r="145">
          <cell r="A145" t="str">
            <v>RS 311</v>
          </cell>
          <cell r="B145">
            <v>133</v>
          </cell>
          <cell r="C145" t="str">
            <v>C</v>
          </cell>
          <cell r="D145" t="str">
            <v>T</v>
          </cell>
          <cell r="E145" t="str">
            <v>Mtambalika - Kandeu</v>
          </cell>
          <cell r="F145" t="str">
            <v>S134</v>
          </cell>
          <cell r="G145">
            <v>2</v>
          </cell>
          <cell r="H145">
            <v>8.4</v>
          </cell>
          <cell r="I145" t="str">
            <v>H</v>
          </cell>
          <cell r="J145" t="str">
            <v>NTCHEU</v>
          </cell>
          <cell r="K145">
            <v>8</v>
          </cell>
        </row>
        <row r="146">
          <cell r="A146" t="str">
            <v>RS 308</v>
          </cell>
          <cell r="B146">
            <v>130</v>
          </cell>
          <cell r="C146" t="str">
            <v>C</v>
          </cell>
          <cell r="D146" t="str">
            <v>T</v>
          </cell>
          <cell r="E146" t="str">
            <v>Kandeu - Sitolo</v>
          </cell>
          <cell r="F146" t="str">
            <v>S134</v>
          </cell>
          <cell r="G146">
            <v>3</v>
          </cell>
          <cell r="H146">
            <v>4.8</v>
          </cell>
          <cell r="I146" t="str">
            <v>M</v>
          </cell>
          <cell r="J146" t="str">
            <v>NTCHEU</v>
          </cell>
          <cell r="K146">
            <v>8</v>
          </cell>
        </row>
        <row r="147">
          <cell r="A147" t="str">
            <v>RS 309</v>
          </cell>
          <cell r="B147">
            <v>131</v>
          </cell>
          <cell r="C147" t="str">
            <v>C</v>
          </cell>
          <cell r="D147" t="str">
            <v>T</v>
          </cell>
          <cell r="E147" t="str">
            <v>Sitolo - Kabekele</v>
          </cell>
          <cell r="F147" t="str">
            <v>S134</v>
          </cell>
          <cell r="G147">
            <v>4</v>
          </cell>
          <cell r="H147">
            <v>4.7</v>
          </cell>
          <cell r="I147" t="str">
            <v>H</v>
          </cell>
          <cell r="J147" t="str">
            <v>NTCHEU</v>
          </cell>
          <cell r="K147">
            <v>8</v>
          </cell>
        </row>
        <row r="148">
          <cell r="A148" t="str">
            <v>RS 312</v>
          </cell>
          <cell r="B148">
            <v>134</v>
          </cell>
          <cell r="C148" t="str">
            <v>C</v>
          </cell>
          <cell r="D148" t="str">
            <v>T</v>
          </cell>
          <cell r="E148" t="str">
            <v>Kabekele - Kansapato (junction T384)</v>
          </cell>
          <cell r="F148" t="str">
            <v>S134</v>
          </cell>
          <cell r="G148">
            <v>6</v>
          </cell>
          <cell r="H148">
            <v>7.8</v>
          </cell>
          <cell r="I148" t="str">
            <v>R</v>
          </cell>
          <cell r="J148" t="str">
            <v>NTCHEU</v>
          </cell>
          <cell r="K148">
            <v>8</v>
          </cell>
        </row>
        <row r="149">
          <cell r="A149" t="str">
            <v>RS 644</v>
          </cell>
          <cell r="B149">
            <v>466</v>
          </cell>
          <cell r="C149" t="str">
            <v>C</v>
          </cell>
          <cell r="D149" t="str">
            <v>T</v>
          </cell>
          <cell r="E149" t="str">
            <v>Kazembe - Ntcheu (junction M1)</v>
          </cell>
          <cell r="F149" t="str">
            <v>S134</v>
          </cell>
          <cell r="G149">
            <v>8</v>
          </cell>
          <cell r="H149">
            <v>9</v>
          </cell>
          <cell r="I149" t="str">
            <v>FL</v>
          </cell>
          <cell r="J149" t="str">
            <v>NTCHEU</v>
          </cell>
          <cell r="K149">
            <v>8</v>
          </cell>
          <cell r="L149" t="str">
            <v>Changed designation from T384 to S134</v>
          </cell>
        </row>
        <row r="150">
          <cell r="A150" t="str">
            <v>RS 295</v>
          </cell>
          <cell r="B150">
            <v>117</v>
          </cell>
          <cell r="C150" t="str">
            <v>C</v>
          </cell>
          <cell r="D150" t="str">
            <v>T</v>
          </cell>
          <cell r="E150" t="str">
            <v>Biriwiri (junction M1) - Kalonga</v>
          </cell>
          <cell r="F150" t="str">
            <v>S135</v>
          </cell>
          <cell r="G150">
            <v>1</v>
          </cell>
          <cell r="H150">
            <v>13.7</v>
          </cell>
          <cell r="I150" t="str">
            <v>R</v>
          </cell>
          <cell r="J150" t="str">
            <v>NTCHEU</v>
          </cell>
          <cell r="K150">
            <v>8</v>
          </cell>
          <cell r="L150" t="str">
            <v>Changed designation from S124 to S135</v>
          </cell>
        </row>
        <row r="151">
          <cell r="A151" t="str">
            <v>RS 299</v>
          </cell>
          <cell r="B151">
            <v>121</v>
          </cell>
          <cell r="C151" t="str">
            <v>C</v>
          </cell>
          <cell r="D151" t="str">
            <v>T</v>
          </cell>
          <cell r="E151" t="str">
            <v>Kalonga - Biliate</v>
          </cell>
          <cell r="F151" t="str">
            <v>S135</v>
          </cell>
          <cell r="G151">
            <v>2</v>
          </cell>
          <cell r="H151">
            <v>20.9</v>
          </cell>
          <cell r="I151" t="str">
            <v>R</v>
          </cell>
          <cell r="J151" t="str">
            <v>NTCHEU</v>
          </cell>
          <cell r="K151">
            <v>8</v>
          </cell>
          <cell r="L151" t="str">
            <v>Changed designation from S124 to S135</v>
          </cell>
        </row>
        <row r="152">
          <cell r="A152" t="str">
            <v>RS 297</v>
          </cell>
          <cell r="B152">
            <v>119</v>
          </cell>
          <cell r="C152" t="str">
            <v>C</v>
          </cell>
          <cell r="D152" t="str">
            <v>T</v>
          </cell>
          <cell r="E152" t="str">
            <v>Biliate - Doviko</v>
          </cell>
          <cell r="F152" t="str">
            <v>S135</v>
          </cell>
          <cell r="G152">
            <v>3</v>
          </cell>
          <cell r="H152">
            <v>11.2</v>
          </cell>
          <cell r="I152" t="str">
            <v>FL</v>
          </cell>
          <cell r="J152" t="str">
            <v>NTCHEU</v>
          </cell>
          <cell r="K152">
            <v>8</v>
          </cell>
          <cell r="L152" t="str">
            <v>Changed designation from S124 to S135</v>
          </cell>
        </row>
        <row r="153">
          <cell r="A153" t="str">
            <v>RS 313</v>
          </cell>
          <cell r="B153">
            <v>135</v>
          </cell>
          <cell r="C153" t="str">
            <v>C</v>
          </cell>
          <cell r="D153" t="str">
            <v>T</v>
          </cell>
          <cell r="E153" t="str">
            <v>Doviko - Chilengo</v>
          </cell>
          <cell r="F153" t="str">
            <v>S135</v>
          </cell>
          <cell r="G153">
            <v>4</v>
          </cell>
          <cell r="H153">
            <v>20.5</v>
          </cell>
          <cell r="I153" t="str">
            <v>H</v>
          </cell>
          <cell r="J153" t="str">
            <v>NTCHEU</v>
          </cell>
          <cell r="K153">
            <v>8</v>
          </cell>
        </row>
        <row r="154">
          <cell r="A154" t="str">
            <v>RS 716</v>
          </cell>
          <cell r="B154">
            <v>538</v>
          </cell>
          <cell r="C154" t="str">
            <v>S</v>
          </cell>
          <cell r="D154" t="str">
            <v>T</v>
          </cell>
          <cell r="E154" t="str">
            <v>Chilengo - Kweneza</v>
          </cell>
          <cell r="F154" t="str">
            <v>S135</v>
          </cell>
          <cell r="G154">
            <v>6</v>
          </cell>
          <cell r="H154">
            <v>10.7</v>
          </cell>
          <cell r="I154" t="str">
            <v>R</v>
          </cell>
          <cell r="J154" t="str">
            <v>MWANZA</v>
          </cell>
          <cell r="K154">
            <v>8</v>
          </cell>
          <cell r="L154" t="str">
            <v>Changed designation from T398 to S135</v>
          </cell>
        </row>
        <row r="155">
          <cell r="A155" t="str">
            <v>RS 715</v>
          </cell>
          <cell r="B155">
            <v>537</v>
          </cell>
          <cell r="C155" t="str">
            <v>S</v>
          </cell>
          <cell r="D155" t="str">
            <v>T</v>
          </cell>
          <cell r="E155" t="str">
            <v>Kweneza - Kanjiwa</v>
          </cell>
          <cell r="F155" t="str">
            <v>S135</v>
          </cell>
          <cell r="G155">
            <v>7</v>
          </cell>
          <cell r="H155">
            <v>8.4</v>
          </cell>
          <cell r="I155" t="str">
            <v>H</v>
          </cell>
          <cell r="J155" t="str">
            <v>MWANZA</v>
          </cell>
          <cell r="K155">
            <v>8</v>
          </cell>
          <cell r="L155" t="str">
            <v>Changed designation from T398 to S135</v>
          </cell>
        </row>
        <row r="156">
          <cell r="A156" t="str">
            <v>RS 365</v>
          </cell>
          <cell r="B156">
            <v>187</v>
          </cell>
          <cell r="C156" t="str">
            <v>S</v>
          </cell>
          <cell r="D156" t="str">
            <v>T</v>
          </cell>
          <cell r="E156" t="str">
            <v>Kanjiwa - Chipondeni</v>
          </cell>
          <cell r="F156" t="str">
            <v>S135</v>
          </cell>
          <cell r="G156">
            <v>8</v>
          </cell>
          <cell r="H156">
            <v>22.2</v>
          </cell>
          <cell r="I156" t="str">
            <v>H</v>
          </cell>
          <cell r="J156" t="str">
            <v>MWANZA</v>
          </cell>
          <cell r="K156">
            <v>9</v>
          </cell>
        </row>
        <row r="157">
          <cell r="A157" t="str">
            <v>RS 362</v>
          </cell>
          <cell r="B157">
            <v>184</v>
          </cell>
          <cell r="C157" t="str">
            <v>S</v>
          </cell>
          <cell r="D157" t="str">
            <v>T</v>
          </cell>
          <cell r="E157" t="str">
            <v>Chipondeni - Kunenekude</v>
          </cell>
          <cell r="F157" t="str">
            <v>S135</v>
          </cell>
          <cell r="G157">
            <v>9</v>
          </cell>
          <cell r="H157">
            <v>5.5</v>
          </cell>
          <cell r="I157" t="str">
            <v>H</v>
          </cell>
          <cell r="J157" t="str">
            <v>MWANZA</v>
          </cell>
          <cell r="K157">
            <v>9</v>
          </cell>
        </row>
        <row r="158">
          <cell r="A158" t="str">
            <v>RS 363</v>
          </cell>
          <cell r="B158">
            <v>185</v>
          </cell>
          <cell r="C158" t="str">
            <v>S</v>
          </cell>
          <cell r="D158" t="str">
            <v>T</v>
          </cell>
          <cell r="E158" t="str">
            <v>Kunenekude - Mwanza Admarc</v>
          </cell>
          <cell r="F158" t="str">
            <v>S135</v>
          </cell>
          <cell r="G158">
            <v>10</v>
          </cell>
          <cell r="H158">
            <v>12</v>
          </cell>
          <cell r="I158" t="str">
            <v>H</v>
          </cell>
          <cell r="J158" t="str">
            <v>MWANZA</v>
          </cell>
          <cell r="K158">
            <v>9</v>
          </cell>
        </row>
        <row r="159">
          <cell r="A159" t="str">
            <v>RS 364</v>
          </cell>
          <cell r="B159">
            <v>186</v>
          </cell>
          <cell r="C159" t="str">
            <v>S</v>
          </cell>
          <cell r="D159" t="str">
            <v>T</v>
          </cell>
          <cell r="E159" t="str">
            <v>Mwanza Admarc - Liwonde Village (junction M6)</v>
          </cell>
          <cell r="F159" t="str">
            <v>S135</v>
          </cell>
          <cell r="G159">
            <v>11</v>
          </cell>
          <cell r="H159">
            <v>3.8</v>
          </cell>
          <cell r="I159" t="str">
            <v>R</v>
          </cell>
          <cell r="J159" t="str">
            <v>MWANZA</v>
          </cell>
          <cell r="K159">
            <v>9</v>
          </cell>
        </row>
        <row r="160">
          <cell r="A160" t="str">
            <v>RS 367</v>
          </cell>
          <cell r="B160">
            <v>189</v>
          </cell>
          <cell r="C160" t="str">
            <v>S</v>
          </cell>
          <cell r="D160" t="str">
            <v>T</v>
          </cell>
          <cell r="E160" t="str">
            <v>Mwanza (junction M6) - Chimulango</v>
          </cell>
          <cell r="F160" t="str">
            <v>S136</v>
          </cell>
          <cell r="G160">
            <v>1</v>
          </cell>
          <cell r="H160">
            <v>10.7</v>
          </cell>
          <cell r="I160" t="str">
            <v>R</v>
          </cell>
          <cell r="J160" t="str">
            <v>MWANZA</v>
          </cell>
          <cell r="K160">
            <v>9</v>
          </cell>
        </row>
        <row r="161">
          <cell r="A161" t="str">
            <v>RS 374</v>
          </cell>
          <cell r="B161">
            <v>196</v>
          </cell>
          <cell r="C161" t="str">
            <v>S</v>
          </cell>
          <cell r="D161" t="str">
            <v>T</v>
          </cell>
          <cell r="E161" t="str">
            <v>Chimulango - Chikoleka</v>
          </cell>
          <cell r="F161" t="str">
            <v>S136</v>
          </cell>
          <cell r="G161">
            <v>2</v>
          </cell>
          <cell r="H161">
            <v>5.9</v>
          </cell>
          <cell r="I161" t="str">
            <v>R</v>
          </cell>
          <cell r="J161" t="str">
            <v>MWANZA</v>
          </cell>
          <cell r="K161">
            <v>9</v>
          </cell>
        </row>
        <row r="162">
          <cell r="A162" t="str">
            <v>RS 372</v>
          </cell>
          <cell r="B162">
            <v>194</v>
          </cell>
          <cell r="C162" t="str">
            <v>S</v>
          </cell>
          <cell r="D162" t="str">
            <v>T</v>
          </cell>
          <cell r="E162" t="str">
            <v>Chikoleka - Thambani</v>
          </cell>
          <cell r="F162" t="str">
            <v>S136</v>
          </cell>
          <cell r="G162">
            <v>3</v>
          </cell>
          <cell r="H162">
            <v>6.6</v>
          </cell>
          <cell r="I162" t="str">
            <v>H</v>
          </cell>
          <cell r="J162" t="str">
            <v>MWANZA</v>
          </cell>
          <cell r="K162">
            <v>9</v>
          </cell>
        </row>
        <row r="163">
          <cell r="A163" t="str">
            <v>RS 370</v>
          </cell>
          <cell r="B163">
            <v>192</v>
          </cell>
          <cell r="C163" t="str">
            <v>S</v>
          </cell>
          <cell r="D163" t="str">
            <v>T</v>
          </cell>
          <cell r="E163" t="str">
            <v>Thambani - Ngoma River</v>
          </cell>
          <cell r="F163" t="str">
            <v>S136</v>
          </cell>
          <cell r="G163">
            <v>4</v>
          </cell>
          <cell r="H163">
            <v>7.5</v>
          </cell>
          <cell r="I163" t="str">
            <v>R</v>
          </cell>
          <cell r="J163" t="str">
            <v>MWANZA</v>
          </cell>
          <cell r="K163">
            <v>9</v>
          </cell>
        </row>
        <row r="164">
          <cell r="A164" t="str">
            <v>RS 371</v>
          </cell>
          <cell r="B164">
            <v>193</v>
          </cell>
          <cell r="C164" t="str">
            <v>S</v>
          </cell>
          <cell r="D164" t="str">
            <v>T</v>
          </cell>
          <cell r="E164" t="str">
            <v>Ngoma River - Changoima</v>
          </cell>
          <cell r="F164" t="str">
            <v>S136</v>
          </cell>
          <cell r="G164">
            <v>5</v>
          </cell>
          <cell r="H164">
            <v>10.9</v>
          </cell>
          <cell r="I164" t="str">
            <v>FL</v>
          </cell>
          <cell r="J164" t="str">
            <v>CHIKWAWA</v>
          </cell>
          <cell r="K164">
            <v>9</v>
          </cell>
        </row>
        <row r="165">
          <cell r="A165" t="str">
            <v>RS 376</v>
          </cell>
          <cell r="B165">
            <v>198</v>
          </cell>
          <cell r="C165" t="str">
            <v>S</v>
          </cell>
          <cell r="D165" t="str">
            <v>T</v>
          </cell>
          <cell r="E165" t="str">
            <v>Changoima - Balalika</v>
          </cell>
          <cell r="F165" t="str">
            <v>S136</v>
          </cell>
          <cell r="G165">
            <v>6</v>
          </cell>
          <cell r="H165">
            <v>9.1</v>
          </cell>
          <cell r="I165" t="str">
            <v>R</v>
          </cell>
          <cell r="J165" t="str">
            <v>CHIKWAWA</v>
          </cell>
          <cell r="K165">
            <v>9</v>
          </cell>
        </row>
        <row r="166">
          <cell r="A166" t="str">
            <v>RS 369</v>
          </cell>
          <cell r="B166">
            <v>191</v>
          </cell>
          <cell r="C166" t="str">
            <v>S</v>
          </cell>
          <cell r="D166" t="str">
            <v>T</v>
          </cell>
          <cell r="E166" t="str">
            <v>Balalika - Mwanza River</v>
          </cell>
          <cell r="F166" t="str">
            <v>S136</v>
          </cell>
          <cell r="G166">
            <v>7</v>
          </cell>
          <cell r="H166">
            <v>10.4</v>
          </cell>
          <cell r="I166" t="str">
            <v>R</v>
          </cell>
          <cell r="J166" t="str">
            <v>CHIKWAWA</v>
          </cell>
          <cell r="K166">
            <v>9</v>
          </cell>
        </row>
        <row r="167">
          <cell r="A167" t="str">
            <v>RS 377</v>
          </cell>
          <cell r="B167">
            <v>199</v>
          </cell>
          <cell r="C167" t="str">
            <v>S</v>
          </cell>
          <cell r="D167" t="str">
            <v>T</v>
          </cell>
          <cell r="E167" t="str">
            <v>Mwanza River - Nkhongono</v>
          </cell>
          <cell r="F167" t="str">
            <v>S136</v>
          </cell>
          <cell r="G167">
            <v>8</v>
          </cell>
          <cell r="H167">
            <v>16.399999999999999</v>
          </cell>
          <cell r="I167" t="str">
            <v>F</v>
          </cell>
          <cell r="J167" t="str">
            <v>CHIKWAWA</v>
          </cell>
          <cell r="K167">
            <v>9</v>
          </cell>
        </row>
        <row r="168">
          <cell r="A168" t="str">
            <v>RS 366</v>
          </cell>
          <cell r="B168">
            <v>188</v>
          </cell>
          <cell r="C168" t="str">
            <v>S</v>
          </cell>
          <cell r="D168" t="str">
            <v>T</v>
          </cell>
          <cell r="E168" t="str">
            <v>Nkhongono - Fombe</v>
          </cell>
          <cell r="F168" t="str">
            <v>S136</v>
          </cell>
          <cell r="G168">
            <v>9</v>
          </cell>
          <cell r="H168">
            <v>10.8</v>
          </cell>
          <cell r="I168" t="str">
            <v>R</v>
          </cell>
          <cell r="J168" t="str">
            <v>CHIKWAWA</v>
          </cell>
          <cell r="K168">
            <v>9</v>
          </cell>
        </row>
        <row r="169">
          <cell r="A169" t="str">
            <v>RS 378</v>
          </cell>
          <cell r="B169">
            <v>200</v>
          </cell>
          <cell r="C169" t="str">
            <v>S</v>
          </cell>
          <cell r="D169" t="str">
            <v>T</v>
          </cell>
          <cell r="E169" t="str">
            <v>Fombe - Chikwawa (junction T416)</v>
          </cell>
          <cell r="F169" t="str">
            <v>S136</v>
          </cell>
          <cell r="G169">
            <v>10</v>
          </cell>
          <cell r="H169">
            <v>8</v>
          </cell>
          <cell r="I169" t="str">
            <v>P</v>
          </cell>
          <cell r="J169" t="str">
            <v>CHIKWAWA</v>
          </cell>
          <cell r="K169">
            <v>9</v>
          </cell>
        </row>
        <row r="170">
          <cell r="A170" t="str">
            <v>RS 379</v>
          </cell>
          <cell r="B170">
            <v>201</v>
          </cell>
          <cell r="C170" t="str">
            <v>S</v>
          </cell>
          <cell r="D170" t="str">
            <v>T</v>
          </cell>
          <cell r="E170" t="str">
            <v>Moffati (junction M6) - Feremu</v>
          </cell>
          <cell r="F170" t="str">
            <v>S137</v>
          </cell>
          <cell r="G170">
            <v>1</v>
          </cell>
          <cell r="H170">
            <v>10.1</v>
          </cell>
          <cell r="I170" t="str">
            <v>R</v>
          </cell>
          <cell r="J170" t="str">
            <v>MWANZA</v>
          </cell>
          <cell r="K170">
            <v>9</v>
          </cell>
        </row>
        <row r="171">
          <cell r="A171" t="str">
            <v>RS 380</v>
          </cell>
          <cell r="B171">
            <v>202</v>
          </cell>
          <cell r="C171" t="str">
            <v>S</v>
          </cell>
          <cell r="D171" t="str">
            <v>T</v>
          </cell>
          <cell r="E171" t="str">
            <v>Feremu - Mpatamanga Gorge</v>
          </cell>
          <cell r="F171" t="str">
            <v>S137</v>
          </cell>
          <cell r="G171">
            <v>2</v>
          </cell>
          <cell r="H171">
            <v>14.7</v>
          </cell>
          <cell r="I171" t="str">
            <v>R</v>
          </cell>
          <cell r="J171" t="str">
            <v>MWANZA</v>
          </cell>
          <cell r="K171">
            <v>9</v>
          </cell>
        </row>
        <row r="172">
          <cell r="A172" t="str">
            <v>RS 381</v>
          </cell>
          <cell r="B172">
            <v>203</v>
          </cell>
          <cell r="C172" t="str">
            <v>S</v>
          </cell>
          <cell r="D172" t="str">
            <v>T</v>
          </cell>
          <cell r="E172" t="str">
            <v>Mpatamanga Gorge - Kaliati</v>
          </cell>
          <cell r="F172" t="str">
            <v>S137</v>
          </cell>
          <cell r="G172">
            <v>3</v>
          </cell>
          <cell r="H172">
            <v>14.3</v>
          </cell>
          <cell r="I172" t="str">
            <v>R</v>
          </cell>
          <cell r="J172" t="str">
            <v>BLANTYRE</v>
          </cell>
          <cell r="K172">
            <v>9</v>
          </cell>
        </row>
        <row r="173">
          <cell r="A173" t="str">
            <v>RS 383</v>
          </cell>
          <cell r="B173">
            <v>205</v>
          </cell>
          <cell r="C173" t="str">
            <v>S</v>
          </cell>
          <cell r="D173" t="str">
            <v>T</v>
          </cell>
          <cell r="E173" t="str">
            <v>Kaliati - Kunthembwe</v>
          </cell>
          <cell r="F173" t="str">
            <v>S137</v>
          </cell>
          <cell r="G173">
            <v>4</v>
          </cell>
          <cell r="H173">
            <v>8.6999999999999993</v>
          </cell>
          <cell r="I173" t="str">
            <v>R</v>
          </cell>
          <cell r="J173" t="str">
            <v>BLANTYRE</v>
          </cell>
          <cell r="K173">
            <v>9</v>
          </cell>
        </row>
        <row r="174">
          <cell r="A174" t="str">
            <v>RS 384</v>
          </cell>
          <cell r="B174">
            <v>206</v>
          </cell>
          <cell r="C174" t="str">
            <v>S</v>
          </cell>
          <cell r="D174" t="str">
            <v>T</v>
          </cell>
          <cell r="E174" t="str">
            <v>Kunthembwe - Chileka Airport</v>
          </cell>
          <cell r="F174" t="str">
            <v>S137</v>
          </cell>
          <cell r="G174">
            <v>5</v>
          </cell>
          <cell r="H174">
            <v>13.2</v>
          </cell>
          <cell r="I174" t="str">
            <v>F</v>
          </cell>
          <cell r="J174" t="str">
            <v>BLANTYRE</v>
          </cell>
          <cell r="K174">
            <v>9</v>
          </cell>
        </row>
        <row r="175">
          <cell r="A175" t="str">
            <v>RS 387</v>
          </cell>
          <cell r="B175">
            <v>209</v>
          </cell>
          <cell r="C175" t="str">
            <v>S</v>
          </cell>
          <cell r="D175" t="str">
            <v>T</v>
          </cell>
          <cell r="E175" t="str">
            <v>Sanama (junction S137) - Mtengowambalame</v>
          </cell>
          <cell r="F175" t="str">
            <v>S138</v>
          </cell>
          <cell r="G175">
            <v>1</v>
          </cell>
          <cell r="H175">
            <v>5.5</v>
          </cell>
          <cell r="I175" t="str">
            <v>R</v>
          </cell>
          <cell r="J175" t="str">
            <v>BLANTYRE</v>
          </cell>
          <cell r="K175">
            <v>9</v>
          </cell>
          <cell r="L175">
            <v>0</v>
          </cell>
        </row>
        <row r="176">
          <cell r="A176" t="str">
            <v>RS 385</v>
          </cell>
          <cell r="B176">
            <v>207</v>
          </cell>
          <cell r="C176" t="str">
            <v>S</v>
          </cell>
          <cell r="D176" t="str">
            <v>T</v>
          </cell>
          <cell r="E176" t="str">
            <v>Mtengowambalame - Nkula</v>
          </cell>
          <cell r="F176" t="str">
            <v>S138</v>
          </cell>
          <cell r="G176">
            <v>2</v>
          </cell>
          <cell r="H176">
            <v>16.399999999999999</v>
          </cell>
          <cell r="I176" t="str">
            <v>R</v>
          </cell>
          <cell r="J176" t="str">
            <v>BLANTYRE</v>
          </cell>
          <cell r="K176">
            <v>9</v>
          </cell>
        </row>
        <row r="177">
          <cell r="A177" t="str">
            <v>RS 386</v>
          </cell>
          <cell r="B177">
            <v>208</v>
          </cell>
          <cell r="C177" t="str">
            <v>S</v>
          </cell>
          <cell r="D177" t="str">
            <v>T</v>
          </cell>
          <cell r="E177" t="str">
            <v>Nkula - Tedzani</v>
          </cell>
          <cell r="F177" t="str">
            <v>S138</v>
          </cell>
          <cell r="G177">
            <v>3</v>
          </cell>
          <cell r="H177">
            <v>10.199999999999999</v>
          </cell>
          <cell r="I177" t="str">
            <v>R</v>
          </cell>
          <cell r="J177" t="str">
            <v>BLANTYRE</v>
          </cell>
          <cell r="K177">
            <v>9</v>
          </cell>
        </row>
        <row r="178">
          <cell r="A178" t="str">
            <v>RS 388</v>
          </cell>
          <cell r="B178">
            <v>210</v>
          </cell>
          <cell r="C178" t="str">
            <v>S</v>
          </cell>
          <cell r="D178" t="str">
            <v>T</v>
          </cell>
          <cell r="E178" t="str">
            <v>Lirangwe (junction M1) - Namatumu railway crossing</v>
          </cell>
          <cell r="F178" t="str">
            <v>S139</v>
          </cell>
          <cell r="G178">
            <v>1</v>
          </cell>
          <cell r="H178">
            <v>13.1</v>
          </cell>
          <cell r="I178" t="str">
            <v>R</v>
          </cell>
          <cell r="J178" t="str">
            <v>BLANTYRE</v>
          </cell>
          <cell r="K178">
            <v>9</v>
          </cell>
        </row>
        <row r="179">
          <cell r="A179" t="str">
            <v>RS 337</v>
          </cell>
          <cell r="B179">
            <v>159</v>
          </cell>
          <cell r="C179" t="str">
            <v>S</v>
          </cell>
          <cell r="D179" t="str">
            <v>T</v>
          </cell>
          <cell r="E179" t="str">
            <v>Kasangale - Koloti River</v>
          </cell>
          <cell r="F179" t="str">
            <v>S139</v>
          </cell>
          <cell r="G179">
            <v>2</v>
          </cell>
          <cell r="H179">
            <v>19.8</v>
          </cell>
          <cell r="I179" t="str">
            <v>R</v>
          </cell>
          <cell r="J179" t="str">
            <v>ZOMBA</v>
          </cell>
          <cell r="K179">
            <v>9</v>
          </cell>
          <cell r="L179" t="str">
            <v>Changed designation from S129 to S139</v>
          </cell>
        </row>
        <row r="180">
          <cell r="A180" t="str">
            <v>RS 343</v>
          </cell>
          <cell r="B180">
            <v>165</v>
          </cell>
          <cell r="C180" t="str">
            <v>S</v>
          </cell>
          <cell r="D180" t="str">
            <v>T</v>
          </cell>
          <cell r="E180" t="str">
            <v>Koloti River - Chikwenga</v>
          </cell>
          <cell r="F180" t="str">
            <v>S139</v>
          </cell>
          <cell r="G180">
            <v>3</v>
          </cell>
          <cell r="H180">
            <v>5.0999999999999996</v>
          </cell>
          <cell r="I180" t="str">
            <v>R</v>
          </cell>
          <cell r="J180" t="str">
            <v>ZOMBA</v>
          </cell>
          <cell r="K180">
            <v>9</v>
          </cell>
        </row>
        <row r="181">
          <cell r="A181" t="str">
            <v>RS 339</v>
          </cell>
          <cell r="B181">
            <v>161</v>
          </cell>
          <cell r="C181" t="str">
            <v>S</v>
          </cell>
          <cell r="D181" t="str">
            <v>T</v>
          </cell>
          <cell r="E181" t="str">
            <v>Changalume - Kaunde</v>
          </cell>
          <cell r="F181" t="str">
            <v>S139</v>
          </cell>
          <cell r="G181">
            <v>4</v>
          </cell>
          <cell r="H181">
            <v>3.4</v>
          </cell>
          <cell r="I181" t="str">
            <v>R</v>
          </cell>
          <cell r="J181" t="str">
            <v>ZOMBA</v>
          </cell>
          <cell r="K181">
            <v>9</v>
          </cell>
          <cell r="L181" t="str">
            <v>Changed designation from S129 to S139</v>
          </cell>
        </row>
        <row r="182">
          <cell r="A182" t="str">
            <v>RS 389</v>
          </cell>
          <cell r="B182">
            <v>211</v>
          </cell>
          <cell r="C182" t="str">
            <v>S</v>
          </cell>
          <cell r="D182" t="str">
            <v>T</v>
          </cell>
          <cell r="E182" t="str">
            <v>Likangala River - Kuntiya</v>
          </cell>
          <cell r="F182" t="str">
            <v>S139</v>
          </cell>
          <cell r="G182">
            <v>5</v>
          </cell>
          <cell r="H182">
            <v>5.8</v>
          </cell>
          <cell r="I182" t="str">
            <v>R</v>
          </cell>
          <cell r="J182" t="str">
            <v>ZOMBA</v>
          </cell>
          <cell r="K182">
            <v>9</v>
          </cell>
          <cell r="L182" t="str">
            <v>Changed designation from S142 to S139</v>
          </cell>
        </row>
        <row r="183">
          <cell r="A183" t="str">
            <v>RS 390</v>
          </cell>
          <cell r="B183">
            <v>212</v>
          </cell>
          <cell r="C183" t="str">
            <v>S</v>
          </cell>
          <cell r="D183" t="str">
            <v>T</v>
          </cell>
          <cell r="E183" t="str">
            <v>Likangala River - Nkoloma</v>
          </cell>
          <cell r="F183" t="str">
            <v>S142</v>
          </cell>
          <cell r="G183">
            <v>1</v>
          </cell>
          <cell r="H183">
            <v>8.1999999999999993</v>
          </cell>
          <cell r="I183" t="str">
            <v>R</v>
          </cell>
          <cell r="J183" t="str">
            <v>ZOMBA</v>
          </cell>
          <cell r="K183">
            <v>9</v>
          </cell>
        </row>
        <row r="184">
          <cell r="A184" t="str">
            <v>RS 394</v>
          </cell>
          <cell r="B184">
            <v>216</v>
          </cell>
          <cell r="C184" t="str">
            <v>S</v>
          </cell>
          <cell r="D184" t="str">
            <v>T</v>
          </cell>
          <cell r="E184" t="str">
            <v>Ndege (Air Wing) - Mpyupyu T.C.</v>
          </cell>
          <cell r="F184" t="str">
            <v>S143</v>
          </cell>
          <cell r="G184">
            <v>2</v>
          </cell>
          <cell r="H184">
            <v>14.1</v>
          </cell>
          <cell r="I184" t="str">
            <v>F</v>
          </cell>
          <cell r="J184" t="str">
            <v>ZOMBA</v>
          </cell>
          <cell r="K184">
            <v>9</v>
          </cell>
        </row>
        <row r="185">
          <cell r="A185" t="str">
            <v>RS 392</v>
          </cell>
          <cell r="B185">
            <v>214</v>
          </cell>
          <cell r="C185" t="str">
            <v>S</v>
          </cell>
          <cell r="D185" t="str">
            <v>T</v>
          </cell>
          <cell r="E185" t="str">
            <v>Mpyupyu T.C. - Kachulu Habour</v>
          </cell>
          <cell r="F185" t="str">
            <v>S143</v>
          </cell>
          <cell r="G185">
            <v>3</v>
          </cell>
          <cell r="H185">
            <v>9.4</v>
          </cell>
          <cell r="I185" t="str">
            <v>F</v>
          </cell>
          <cell r="J185" t="str">
            <v>ZOMBA</v>
          </cell>
          <cell r="K185">
            <v>9</v>
          </cell>
        </row>
        <row r="186">
          <cell r="A186" t="str">
            <v>RS 398</v>
          </cell>
          <cell r="B186">
            <v>220</v>
          </cell>
          <cell r="C186" t="str">
            <v>S</v>
          </cell>
          <cell r="D186" t="str">
            <v>T</v>
          </cell>
          <cell r="E186" t="str">
            <v>Ndege (junction S143) - Jali</v>
          </cell>
          <cell r="F186" t="str">
            <v>S144</v>
          </cell>
          <cell r="G186">
            <v>1</v>
          </cell>
          <cell r="H186">
            <v>16.899999999999999</v>
          </cell>
          <cell r="I186" t="str">
            <v>F</v>
          </cell>
          <cell r="J186" t="str">
            <v>ZOMBA</v>
          </cell>
          <cell r="K186">
            <v>9</v>
          </cell>
        </row>
        <row r="187">
          <cell r="A187" t="str">
            <v>RS 397</v>
          </cell>
          <cell r="B187">
            <v>219</v>
          </cell>
          <cell r="C187" t="str">
            <v>S</v>
          </cell>
          <cell r="D187" t="str">
            <v>T</v>
          </cell>
          <cell r="E187" t="str">
            <v>Jali - Namadzi River (Mlamwa)</v>
          </cell>
          <cell r="F187" t="str">
            <v>S144</v>
          </cell>
          <cell r="G187">
            <v>2</v>
          </cell>
          <cell r="H187">
            <v>15.8</v>
          </cell>
          <cell r="I187" t="str">
            <v>F</v>
          </cell>
          <cell r="J187" t="str">
            <v>ZOMBA</v>
          </cell>
          <cell r="K187">
            <v>9</v>
          </cell>
        </row>
        <row r="188">
          <cell r="A188" t="str">
            <v>RS 395</v>
          </cell>
          <cell r="B188">
            <v>217</v>
          </cell>
          <cell r="C188" t="str">
            <v>S</v>
          </cell>
          <cell r="D188" t="str">
            <v>T</v>
          </cell>
          <cell r="E188" t="str">
            <v>Namadzi River (Mlamwa) - Mumbuwa</v>
          </cell>
          <cell r="F188" t="str">
            <v>S144</v>
          </cell>
          <cell r="G188">
            <v>3</v>
          </cell>
          <cell r="H188">
            <v>8.8000000000000007</v>
          </cell>
          <cell r="I188" t="str">
            <v>F</v>
          </cell>
          <cell r="J188" t="str">
            <v>ZOMBA</v>
          </cell>
          <cell r="K188">
            <v>9</v>
          </cell>
        </row>
        <row r="189">
          <cell r="A189" t="str">
            <v>RS 396</v>
          </cell>
          <cell r="B189">
            <v>218</v>
          </cell>
          <cell r="C189" t="str">
            <v>S</v>
          </cell>
          <cell r="D189" t="str">
            <v>T</v>
          </cell>
          <cell r="E189" t="str">
            <v>Mumbuwa - Phalombe (junction S147)</v>
          </cell>
          <cell r="F189" t="str">
            <v>S144</v>
          </cell>
          <cell r="G189">
            <v>4</v>
          </cell>
          <cell r="H189">
            <v>23.6</v>
          </cell>
          <cell r="I189" t="str">
            <v>F</v>
          </cell>
          <cell r="J189" t="str">
            <v>PHALOMBE</v>
          </cell>
          <cell r="K189">
            <v>9</v>
          </cell>
        </row>
        <row r="190">
          <cell r="A190" t="str">
            <v>RS 401</v>
          </cell>
          <cell r="B190">
            <v>223</v>
          </cell>
          <cell r="C190" t="str">
            <v>S</v>
          </cell>
          <cell r="D190" t="str">
            <v>T</v>
          </cell>
          <cell r="E190" t="str">
            <v>Mikochi - Malangalanga River</v>
          </cell>
          <cell r="F190" t="str">
            <v>S145</v>
          </cell>
          <cell r="G190">
            <v>1</v>
          </cell>
          <cell r="H190">
            <v>4.4000000000000004</v>
          </cell>
          <cell r="I190" t="str">
            <v>R</v>
          </cell>
          <cell r="J190" t="str">
            <v>CHIRADZULU</v>
          </cell>
          <cell r="K190">
            <v>9</v>
          </cell>
        </row>
        <row r="191">
          <cell r="A191" t="str">
            <v>RS 405</v>
          </cell>
          <cell r="B191">
            <v>227</v>
          </cell>
          <cell r="C191" t="str">
            <v>S</v>
          </cell>
          <cell r="D191" t="str">
            <v>T</v>
          </cell>
          <cell r="E191" t="str">
            <v>Malangalanga River - Milepa</v>
          </cell>
          <cell r="F191" t="str">
            <v>S145</v>
          </cell>
          <cell r="G191">
            <v>2</v>
          </cell>
          <cell r="H191">
            <v>11.5</v>
          </cell>
          <cell r="I191" t="str">
            <v>F</v>
          </cell>
          <cell r="J191" t="str">
            <v>CHIRADZULU</v>
          </cell>
          <cell r="K191">
            <v>9</v>
          </cell>
        </row>
        <row r="192">
          <cell r="A192" t="str">
            <v>RS 402</v>
          </cell>
          <cell r="B192">
            <v>224</v>
          </cell>
          <cell r="C192" t="str">
            <v>S</v>
          </cell>
          <cell r="D192" t="str">
            <v>T</v>
          </cell>
          <cell r="E192" t="str">
            <v>Milepa - Sangawa</v>
          </cell>
          <cell r="F192" t="str">
            <v>S145</v>
          </cell>
          <cell r="G192">
            <v>3</v>
          </cell>
          <cell r="H192">
            <v>3</v>
          </cell>
          <cell r="I192" t="str">
            <v>F</v>
          </cell>
          <cell r="J192" t="str">
            <v>CHIRADZULU</v>
          </cell>
          <cell r="K192">
            <v>9</v>
          </cell>
        </row>
        <row r="193">
          <cell r="A193" t="str">
            <v>RS 404</v>
          </cell>
          <cell r="B193">
            <v>226</v>
          </cell>
          <cell r="C193" t="str">
            <v>S</v>
          </cell>
          <cell r="D193" t="str">
            <v>T</v>
          </cell>
          <cell r="E193" t="str">
            <v>Sangawa - Phalombe River</v>
          </cell>
          <cell r="F193" t="str">
            <v>S145</v>
          </cell>
          <cell r="G193">
            <v>4</v>
          </cell>
          <cell r="H193">
            <v>18.899999999999999</v>
          </cell>
          <cell r="I193" t="str">
            <v>F</v>
          </cell>
          <cell r="J193" t="str">
            <v>PHALOMBE</v>
          </cell>
          <cell r="K193">
            <v>9</v>
          </cell>
        </row>
        <row r="194">
          <cell r="A194" t="str">
            <v>RS 403</v>
          </cell>
          <cell r="B194">
            <v>225</v>
          </cell>
          <cell r="C194" t="str">
            <v>S</v>
          </cell>
          <cell r="D194" t="str">
            <v>T</v>
          </cell>
          <cell r="E194" t="str">
            <v>Phalombe River - Namangani</v>
          </cell>
          <cell r="F194" t="str">
            <v>S145</v>
          </cell>
          <cell r="G194">
            <v>5</v>
          </cell>
          <cell r="H194">
            <v>10.3</v>
          </cell>
          <cell r="I194" t="str">
            <v>R</v>
          </cell>
          <cell r="J194" t="str">
            <v>PHALOMBE</v>
          </cell>
          <cell r="K194">
            <v>9</v>
          </cell>
        </row>
        <row r="195">
          <cell r="A195" t="str">
            <v>RS 400</v>
          </cell>
          <cell r="B195">
            <v>222</v>
          </cell>
          <cell r="C195" t="str">
            <v>S</v>
          </cell>
          <cell r="D195" t="str">
            <v>T</v>
          </cell>
          <cell r="E195" t="str">
            <v>Namangani - Holo</v>
          </cell>
          <cell r="F195" t="str">
            <v>S145</v>
          </cell>
          <cell r="G195">
            <v>6</v>
          </cell>
          <cell r="H195">
            <v>7.3</v>
          </cell>
          <cell r="I195" t="str">
            <v>F</v>
          </cell>
          <cell r="J195" t="str">
            <v>PHALOMBE</v>
          </cell>
          <cell r="K195">
            <v>9</v>
          </cell>
        </row>
        <row r="196">
          <cell r="A196" t="str">
            <v>RS 399</v>
          </cell>
          <cell r="B196">
            <v>221</v>
          </cell>
          <cell r="C196" t="str">
            <v>S</v>
          </cell>
          <cell r="D196" t="str">
            <v>T</v>
          </cell>
          <cell r="E196" t="str">
            <v>Holo - Kalinde (junction S147)</v>
          </cell>
          <cell r="F196" t="str">
            <v>S145</v>
          </cell>
          <cell r="G196">
            <v>7</v>
          </cell>
          <cell r="H196">
            <v>10.4</v>
          </cell>
          <cell r="I196" t="str">
            <v>F</v>
          </cell>
          <cell r="J196" t="str">
            <v>PHALOMBE</v>
          </cell>
          <cell r="K196">
            <v>9</v>
          </cell>
        </row>
        <row r="197">
          <cell r="A197" t="str">
            <v>RS 409</v>
          </cell>
          <cell r="B197">
            <v>231</v>
          </cell>
          <cell r="C197" t="str">
            <v>S</v>
          </cell>
          <cell r="D197" t="str">
            <v>T</v>
          </cell>
          <cell r="E197" t="str">
            <v>Mbulumbuzi (junction M3) - Mikochi</v>
          </cell>
          <cell r="F197" t="str">
            <v>S146</v>
          </cell>
          <cell r="G197">
            <v>1</v>
          </cell>
          <cell r="H197">
            <v>8.5</v>
          </cell>
          <cell r="I197" t="str">
            <v>R</v>
          </cell>
          <cell r="J197" t="str">
            <v>CHIRADZULU</v>
          </cell>
          <cell r="K197">
            <v>9</v>
          </cell>
        </row>
        <row r="198">
          <cell r="A198" t="str">
            <v>RS 408</v>
          </cell>
          <cell r="B198">
            <v>230</v>
          </cell>
          <cell r="C198" t="str">
            <v>S</v>
          </cell>
          <cell r="D198" t="str">
            <v>T</v>
          </cell>
          <cell r="E198" t="str">
            <v>Mikochi - Chiradzulu</v>
          </cell>
          <cell r="F198" t="str">
            <v>S146</v>
          </cell>
          <cell r="G198">
            <v>2</v>
          </cell>
          <cell r="H198">
            <v>2.5</v>
          </cell>
          <cell r="I198" t="str">
            <v>R</v>
          </cell>
          <cell r="J198" t="str">
            <v>CHIRADZULU</v>
          </cell>
          <cell r="K198">
            <v>9</v>
          </cell>
        </row>
        <row r="199">
          <cell r="A199" t="str">
            <v>RS 418</v>
          </cell>
          <cell r="B199">
            <v>240</v>
          </cell>
          <cell r="C199" t="str">
            <v>S</v>
          </cell>
          <cell r="D199" t="str">
            <v>T</v>
          </cell>
          <cell r="E199" t="str">
            <v>Mandawala - Nambazo</v>
          </cell>
          <cell r="F199" t="str">
            <v>S147</v>
          </cell>
          <cell r="G199">
            <v>1</v>
          </cell>
          <cell r="H199">
            <v>4.0999999999999996</v>
          </cell>
          <cell r="I199" t="str">
            <v>F</v>
          </cell>
          <cell r="J199" t="str">
            <v>MULANJE</v>
          </cell>
          <cell r="K199">
            <v>9</v>
          </cell>
        </row>
        <row r="200">
          <cell r="A200" t="str">
            <v>RS 416</v>
          </cell>
          <cell r="B200">
            <v>238</v>
          </cell>
          <cell r="C200" t="str">
            <v>S</v>
          </cell>
          <cell r="D200" t="str">
            <v>T</v>
          </cell>
          <cell r="E200" t="str">
            <v>Nambazo - Nambera</v>
          </cell>
          <cell r="F200" t="str">
            <v>S147</v>
          </cell>
          <cell r="G200">
            <v>2</v>
          </cell>
          <cell r="H200">
            <v>10.9</v>
          </cell>
          <cell r="I200" t="str">
            <v>F</v>
          </cell>
          <cell r="J200" t="str">
            <v>PHALOMBE</v>
          </cell>
          <cell r="K200">
            <v>9</v>
          </cell>
        </row>
        <row r="201">
          <cell r="A201" t="str">
            <v>RS 414</v>
          </cell>
          <cell r="B201">
            <v>236</v>
          </cell>
          <cell r="C201" t="str">
            <v>S</v>
          </cell>
          <cell r="D201" t="str">
            <v>T</v>
          </cell>
          <cell r="E201" t="str">
            <v>Nambera - Kalinde</v>
          </cell>
          <cell r="F201" t="str">
            <v>S147</v>
          </cell>
          <cell r="G201">
            <v>3</v>
          </cell>
          <cell r="H201">
            <v>6.2</v>
          </cell>
          <cell r="I201" t="str">
            <v>F</v>
          </cell>
          <cell r="J201" t="str">
            <v>PHALOMBE</v>
          </cell>
          <cell r="K201">
            <v>9</v>
          </cell>
        </row>
        <row r="202">
          <cell r="A202" t="str">
            <v>RS 412</v>
          </cell>
          <cell r="B202">
            <v>234</v>
          </cell>
          <cell r="C202" t="str">
            <v>S</v>
          </cell>
          <cell r="D202" t="str">
            <v>T</v>
          </cell>
          <cell r="E202" t="str">
            <v>Kalinde - Singano</v>
          </cell>
          <cell r="F202" t="str">
            <v>S147</v>
          </cell>
          <cell r="G202">
            <v>4</v>
          </cell>
          <cell r="H202">
            <v>5</v>
          </cell>
          <cell r="I202" t="str">
            <v>F</v>
          </cell>
          <cell r="J202" t="str">
            <v>PHALOMBE</v>
          </cell>
          <cell r="K202">
            <v>9</v>
          </cell>
        </row>
        <row r="203">
          <cell r="A203" t="str">
            <v>RS 419</v>
          </cell>
          <cell r="B203">
            <v>241</v>
          </cell>
          <cell r="C203" t="str">
            <v>S</v>
          </cell>
          <cell r="D203" t="str">
            <v>T</v>
          </cell>
          <cell r="E203" t="str">
            <v>Singano - Phalombe</v>
          </cell>
          <cell r="F203" t="str">
            <v>S147</v>
          </cell>
          <cell r="G203">
            <v>5</v>
          </cell>
          <cell r="H203">
            <v>17.100000000000001</v>
          </cell>
          <cell r="I203" t="str">
            <v>R</v>
          </cell>
          <cell r="J203" t="str">
            <v>PHALOMBE</v>
          </cell>
          <cell r="K203">
            <v>9</v>
          </cell>
        </row>
        <row r="204">
          <cell r="A204" t="str">
            <v>RS 413</v>
          </cell>
          <cell r="B204">
            <v>235</v>
          </cell>
          <cell r="C204" t="str">
            <v>S</v>
          </cell>
          <cell r="D204" t="str">
            <v>T</v>
          </cell>
          <cell r="E204" t="str">
            <v>Bwanaisa - Thuchila River</v>
          </cell>
          <cell r="F204" t="str">
            <v>S147</v>
          </cell>
          <cell r="G204">
            <v>6</v>
          </cell>
          <cell r="H204">
            <v>10.7</v>
          </cell>
          <cell r="I204" t="str">
            <v>F</v>
          </cell>
          <cell r="J204" t="str">
            <v>PHALOMBE</v>
          </cell>
          <cell r="K204">
            <v>9</v>
          </cell>
        </row>
        <row r="205">
          <cell r="A205" t="str">
            <v>RS 415</v>
          </cell>
          <cell r="B205">
            <v>237</v>
          </cell>
          <cell r="C205" t="str">
            <v>S</v>
          </cell>
          <cell r="D205" t="str">
            <v>T</v>
          </cell>
          <cell r="E205" t="str">
            <v>Thuchila River - Liwamba Village</v>
          </cell>
          <cell r="F205" t="str">
            <v>S147</v>
          </cell>
          <cell r="G205">
            <v>7</v>
          </cell>
          <cell r="H205">
            <v>13.3</v>
          </cell>
          <cell r="I205" t="str">
            <v>F</v>
          </cell>
          <cell r="J205" t="str">
            <v>MULANJE</v>
          </cell>
          <cell r="K205">
            <v>9</v>
          </cell>
        </row>
        <row r="206">
          <cell r="A206" t="str">
            <v>RS 411</v>
          </cell>
          <cell r="B206">
            <v>233</v>
          </cell>
          <cell r="C206" t="str">
            <v>S</v>
          </cell>
          <cell r="D206" t="str">
            <v>T</v>
          </cell>
          <cell r="E206" t="str">
            <v>Liwamba Village - Fundisi Cross (junction M4)</v>
          </cell>
          <cell r="F206" t="str">
            <v>S147</v>
          </cell>
          <cell r="G206">
            <v>8</v>
          </cell>
          <cell r="H206">
            <v>11.3</v>
          </cell>
          <cell r="I206" t="str">
            <v>F</v>
          </cell>
          <cell r="J206" t="str">
            <v>PHALOMBE</v>
          </cell>
          <cell r="K206">
            <v>9</v>
          </cell>
        </row>
        <row r="207">
          <cell r="A207" t="str">
            <v>RS 420</v>
          </cell>
          <cell r="B207">
            <v>242</v>
          </cell>
          <cell r="C207" t="str">
            <v>S</v>
          </cell>
          <cell r="D207" t="str">
            <v>T</v>
          </cell>
          <cell r="E207" t="str">
            <v>Liwamba Village - Chitakale</v>
          </cell>
          <cell r="F207" t="str">
            <v>S148</v>
          </cell>
          <cell r="G207">
            <v>1</v>
          </cell>
          <cell r="H207">
            <v>12</v>
          </cell>
          <cell r="I207" t="str">
            <v>H</v>
          </cell>
          <cell r="J207" t="str">
            <v>MULANJE</v>
          </cell>
          <cell r="K207">
            <v>9</v>
          </cell>
        </row>
        <row r="208">
          <cell r="A208" t="str">
            <v>RS 425</v>
          </cell>
          <cell r="B208">
            <v>247</v>
          </cell>
          <cell r="C208" t="str">
            <v>S</v>
          </cell>
          <cell r="D208" t="str">
            <v>T</v>
          </cell>
          <cell r="E208" t="str">
            <v>Chonde (junction M2) - Msikawanjala</v>
          </cell>
          <cell r="F208" t="str">
            <v>S149</v>
          </cell>
          <cell r="G208">
            <v>1</v>
          </cell>
          <cell r="H208">
            <v>9.1999999999999993</v>
          </cell>
          <cell r="I208" t="str">
            <v>R</v>
          </cell>
          <cell r="J208" t="str">
            <v>MULANJE</v>
          </cell>
          <cell r="K208">
            <v>9</v>
          </cell>
        </row>
        <row r="209">
          <cell r="A209" t="str">
            <v>RS 422</v>
          </cell>
          <cell r="B209">
            <v>244</v>
          </cell>
          <cell r="C209" t="str">
            <v>S</v>
          </cell>
          <cell r="D209" t="str">
            <v>T</v>
          </cell>
          <cell r="E209" t="str">
            <v>Msikawanjala - Mitombozi</v>
          </cell>
          <cell r="F209" t="str">
            <v>S149</v>
          </cell>
          <cell r="G209">
            <v>2</v>
          </cell>
          <cell r="H209">
            <v>11.4</v>
          </cell>
          <cell r="I209" t="str">
            <v>F</v>
          </cell>
          <cell r="J209" t="str">
            <v>MULANJE</v>
          </cell>
          <cell r="K209">
            <v>9</v>
          </cell>
        </row>
        <row r="210">
          <cell r="A210" t="str">
            <v>RS 421</v>
          </cell>
          <cell r="B210">
            <v>243</v>
          </cell>
          <cell r="C210" t="str">
            <v>S</v>
          </cell>
          <cell r="D210" t="str">
            <v>T</v>
          </cell>
          <cell r="E210" t="str">
            <v>Mitombozi - Thanguzi River</v>
          </cell>
          <cell r="F210" t="str">
            <v>S149</v>
          </cell>
          <cell r="G210">
            <v>3</v>
          </cell>
          <cell r="H210">
            <v>1</v>
          </cell>
          <cell r="I210" t="str">
            <v>R</v>
          </cell>
          <cell r="J210" t="str">
            <v>MULANJE</v>
          </cell>
          <cell r="K210">
            <v>9</v>
          </cell>
        </row>
        <row r="211">
          <cell r="A211" t="str">
            <v>RS 426</v>
          </cell>
          <cell r="B211">
            <v>248</v>
          </cell>
          <cell r="C211" t="str">
            <v>S</v>
          </cell>
          <cell r="D211" t="str">
            <v>T</v>
          </cell>
          <cell r="E211" t="str">
            <v>Thanguzi River - Matambi</v>
          </cell>
          <cell r="F211" t="str">
            <v>S149</v>
          </cell>
          <cell r="G211">
            <v>4</v>
          </cell>
          <cell r="H211">
            <v>12.6</v>
          </cell>
          <cell r="I211" t="str">
            <v>F</v>
          </cell>
          <cell r="J211" t="str">
            <v>MULANJE</v>
          </cell>
          <cell r="K211">
            <v>9</v>
          </cell>
        </row>
        <row r="212">
          <cell r="A212" t="str">
            <v>RS 423</v>
          </cell>
          <cell r="B212">
            <v>245</v>
          </cell>
          <cell r="C212" t="str">
            <v>S</v>
          </cell>
          <cell r="D212" t="str">
            <v>T</v>
          </cell>
          <cell r="E212" t="str">
            <v>Matambi - Mimosa (junction M2)</v>
          </cell>
          <cell r="F212" t="str">
            <v>S149</v>
          </cell>
          <cell r="G212">
            <v>5</v>
          </cell>
          <cell r="H212">
            <v>9.8000000000000007</v>
          </cell>
          <cell r="I212" t="str">
            <v>R</v>
          </cell>
          <cell r="J212" t="str">
            <v>MULANJE</v>
          </cell>
          <cell r="K212">
            <v>9</v>
          </cell>
        </row>
        <row r="213">
          <cell r="A213" t="str">
            <v>RS 430</v>
          </cell>
          <cell r="B213">
            <v>252</v>
          </cell>
          <cell r="C213" t="str">
            <v>S</v>
          </cell>
          <cell r="D213" t="str">
            <v>T</v>
          </cell>
          <cell r="E213" t="str">
            <v>Luchenza (junction M2) - Namilonje</v>
          </cell>
          <cell r="F213" t="str">
            <v>S150</v>
          </cell>
          <cell r="G213">
            <v>1</v>
          </cell>
          <cell r="H213">
            <v>9</v>
          </cell>
          <cell r="I213" t="str">
            <v>R</v>
          </cell>
          <cell r="J213" t="str">
            <v>THYOLO</v>
          </cell>
          <cell r="K213">
            <v>9</v>
          </cell>
        </row>
        <row r="214">
          <cell r="A214" t="str">
            <v>RS 428</v>
          </cell>
          <cell r="B214">
            <v>250</v>
          </cell>
          <cell r="C214" t="str">
            <v>S</v>
          </cell>
          <cell r="D214" t="str">
            <v>T</v>
          </cell>
          <cell r="E214" t="str">
            <v>Namilonje - Goliati</v>
          </cell>
          <cell r="F214" t="str">
            <v>S150</v>
          </cell>
          <cell r="G214">
            <v>2</v>
          </cell>
          <cell r="H214">
            <v>8.1</v>
          </cell>
          <cell r="I214" t="str">
            <v>R</v>
          </cell>
          <cell r="J214" t="str">
            <v>THYOLO</v>
          </cell>
          <cell r="K214">
            <v>9</v>
          </cell>
        </row>
        <row r="215">
          <cell r="A215" t="str">
            <v>RS 427</v>
          </cell>
          <cell r="B215">
            <v>249</v>
          </cell>
          <cell r="C215" t="str">
            <v>S</v>
          </cell>
          <cell r="D215" t="str">
            <v>T</v>
          </cell>
          <cell r="E215" t="str">
            <v>Goliati - Nansadi</v>
          </cell>
          <cell r="F215" t="str">
            <v>S150</v>
          </cell>
          <cell r="G215">
            <v>3</v>
          </cell>
          <cell r="H215">
            <v>6.5</v>
          </cell>
          <cell r="I215" t="str">
            <v>R</v>
          </cell>
          <cell r="J215" t="str">
            <v>THYOLO</v>
          </cell>
          <cell r="K215">
            <v>9</v>
          </cell>
        </row>
        <row r="216">
          <cell r="A216" t="str">
            <v>RS 429</v>
          </cell>
          <cell r="B216">
            <v>251</v>
          </cell>
          <cell r="C216" t="str">
            <v>S</v>
          </cell>
          <cell r="D216" t="str">
            <v>T</v>
          </cell>
          <cell r="E216" t="str">
            <v>Nansadi - Mikolongwe (junction M4)</v>
          </cell>
          <cell r="F216" t="str">
            <v>S150</v>
          </cell>
          <cell r="G216">
            <v>4</v>
          </cell>
          <cell r="H216">
            <v>5.7</v>
          </cell>
          <cell r="I216" t="str">
            <v>R</v>
          </cell>
          <cell r="J216" t="str">
            <v>THYOLO</v>
          </cell>
          <cell r="K216">
            <v>9</v>
          </cell>
        </row>
        <row r="217">
          <cell r="A217" t="str">
            <v>RS 433</v>
          </cell>
          <cell r="B217">
            <v>255</v>
          </cell>
          <cell r="C217" t="str">
            <v>S</v>
          </cell>
          <cell r="D217" t="str">
            <v>T</v>
          </cell>
          <cell r="E217" t="str">
            <v>Thyolo (junction M2) - Nawadzi River Bridge</v>
          </cell>
          <cell r="F217" t="str">
            <v>S151</v>
          </cell>
          <cell r="G217">
            <v>1</v>
          </cell>
          <cell r="H217">
            <v>5.0999999999999996</v>
          </cell>
          <cell r="I217" t="str">
            <v>R</v>
          </cell>
          <cell r="J217" t="str">
            <v>THYOLO</v>
          </cell>
          <cell r="K217">
            <v>9</v>
          </cell>
        </row>
        <row r="218">
          <cell r="A218" t="str">
            <v>RS 431</v>
          </cell>
          <cell r="B218">
            <v>253</v>
          </cell>
          <cell r="C218" t="str">
            <v>S</v>
          </cell>
          <cell r="D218" t="str">
            <v>T</v>
          </cell>
          <cell r="E218" t="str">
            <v>Nawadzi River Bridge - Makwasa</v>
          </cell>
          <cell r="F218" t="str">
            <v>S151</v>
          </cell>
          <cell r="G218">
            <v>2</v>
          </cell>
          <cell r="H218">
            <v>16.5</v>
          </cell>
          <cell r="I218" t="str">
            <v>H</v>
          </cell>
          <cell r="J218" t="str">
            <v>THYOLO</v>
          </cell>
          <cell r="K218">
            <v>9</v>
          </cell>
        </row>
        <row r="219">
          <cell r="A219" t="str">
            <v>RS 434</v>
          </cell>
          <cell r="B219">
            <v>256</v>
          </cell>
          <cell r="C219" t="str">
            <v>S</v>
          </cell>
          <cell r="D219" t="str">
            <v>T</v>
          </cell>
          <cell r="E219" t="str">
            <v>Makwasa - Chinzama</v>
          </cell>
          <cell r="F219" t="str">
            <v>S151</v>
          </cell>
          <cell r="G219">
            <v>3</v>
          </cell>
          <cell r="H219">
            <v>18</v>
          </cell>
          <cell r="I219" t="str">
            <v>H</v>
          </cell>
          <cell r="J219" t="str">
            <v>THYOLO</v>
          </cell>
          <cell r="K219">
            <v>9</v>
          </cell>
        </row>
        <row r="220">
          <cell r="A220" t="str">
            <v>RS 432</v>
          </cell>
          <cell r="B220">
            <v>254</v>
          </cell>
          <cell r="C220" t="str">
            <v>S</v>
          </cell>
          <cell r="D220" t="str">
            <v>T</v>
          </cell>
          <cell r="E220" t="str">
            <v>Chinzama - Thekerani</v>
          </cell>
          <cell r="F220" t="str">
            <v>S151</v>
          </cell>
          <cell r="G220">
            <v>4</v>
          </cell>
          <cell r="H220">
            <v>14.8</v>
          </cell>
          <cell r="I220" t="str">
            <v>H</v>
          </cell>
          <cell r="J220" t="str">
            <v>THYOLO</v>
          </cell>
          <cell r="K220">
            <v>10</v>
          </cell>
        </row>
        <row r="221">
          <cell r="A221" t="str">
            <v>RS 437</v>
          </cell>
          <cell r="B221">
            <v>259</v>
          </cell>
          <cell r="C221" t="str">
            <v>S</v>
          </cell>
          <cell r="D221" t="str">
            <v>T</v>
          </cell>
          <cell r="E221" t="str">
            <v>Thekerani - Chiphwanya</v>
          </cell>
          <cell r="F221" t="str">
            <v>S151</v>
          </cell>
          <cell r="G221">
            <v>5</v>
          </cell>
          <cell r="H221">
            <v>8.6999999999999993</v>
          </cell>
          <cell r="I221" t="str">
            <v>H</v>
          </cell>
          <cell r="J221" t="str">
            <v>THYOLO</v>
          </cell>
          <cell r="K221">
            <v>10</v>
          </cell>
        </row>
        <row r="222">
          <cell r="A222" t="str">
            <v>RS 442</v>
          </cell>
          <cell r="B222">
            <v>264</v>
          </cell>
          <cell r="C222" t="str">
            <v>S</v>
          </cell>
          <cell r="D222" t="str">
            <v>T</v>
          </cell>
          <cell r="E222" t="str">
            <v>Chiphwanya - Mlambala River</v>
          </cell>
          <cell r="F222" t="str">
            <v>S151</v>
          </cell>
          <cell r="G222">
            <v>6</v>
          </cell>
          <cell r="H222">
            <v>9.3000000000000007</v>
          </cell>
          <cell r="I222" t="str">
            <v>R</v>
          </cell>
          <cell r="J222" t="str">
            <v>NSANJE</v>
          </cell>
          <cell r="K222">
            <v>10</v>
          </cell>
          <cell r="L222" t="str">
            <v>Changed designation from S156 to S151</v>
          </cell>
        </row>
        <row r="223">
          <cell r="A223" t="str">
            <v>RS 440</v>
          </cell>
          <cell r="B223">
            <v>262</v>
          </cell>
          <cell r="C223" t="str">
            <v>S</v>
          </cell>
          <cell r="D223" t="str">
            <v>T</v>
          </cell>
          <cell r="E223" t="str">
            <v>Thabwa (junction M1) - Mapelera River</v>
          </cell>
          <cell r="F223" t="str">
            <v>S152</v>
          </cell>
          <cell r="G223">
            <v>1</v>
          </cell>
          <cell r="H223">
            <v>10</v>
          </cell>
          <cell r="I223" t="str">
            <v>R</v>
          </cell>
          <cell r="J223" t="str">
            <v>CHIKWAWA</v>
          </cell>
          <cell r="K223">
            <v>9</v>
          </cell>
        </row>
        <row r="224">
          <cell r="A224" t="str">
            <v>RS 441</v>
          </cell>
          <cell r="B224">
            <v>263</v>
          </cell>
          <cell r="C224" t="str">
            <v>S</v>
          </cell>
          <cell r="D224" t="str">
            <v>T</v>
          </cell>
          <cell r="E224" t="str">
            <v>Maperela River - Livunzi River</v>
          </cell>
          <cell r="F224" t="str">
            <v>S152</v>
          </cell>
          <cell r="G224">
            <v>2</v>
          </cell>
          <cell r="H224">
            <v>16.2</v>
          </cell>
          <cell r="I224" t="str">
            <v>R</v>
          </cell>
          <cell r="J224" t="str">
            <v>CHIKWAWA</v>
          </cell>
          <cell r="K224">
            <v>9</v>
          </cell>
        </row>
        <row r="225">
          <cell r="A225" t="str">
            <v>RS 438</v>
          </cell>
          <cell r="B225">
            <v>260</v>
          </cell>
          <cell r="C225" t="str">
            <v>S</v>
          </cell>
          <cell r="D225" t="str">
            <v>T</v>
          </cell>
          <cell r="E225" t="str">
            <v>Livunzu River - Milole River</v>
          </cell>
          <cell r="F225" t="str">
            <v>S152</v>
          </cell>
          <cell r="G225">
            <v>3</v>
          </cell>
          <cell r="H225">
            <v>19.100000000000001</v>
          </cell>
          <cell r="I225" t="str">
            <v>H</v>
          </cell>
          <cell r="J225" t="str">
            <v>CHIKWAWA</v>
          </cell>
          <cell r="K225">
            <v>9</v>
          </cell>
        </row>
        <row r="226">
          <cell r="A226" t="str">
            <v>RS 439</v>
          </cell>
          <cell r="B226">
            <v>261</v>
          </cell>
          <cell r="C226" t="str">
            <v>S</v>
          </cell>
          <cell r="D226" t="str">
            <v>T</v>
          </cell>
          <cell r="E226" t="str">
            <v>Milole River - Mlambala</v>
          </cell>
          <cell r="F226" t="str">
            <v>S152</v>
          </cell>
          <cell r="G226">
            <v>4</v>
          </cell>
          <cell r="H226">
            <v>14.5</v>
          </cell>
          <cell r="I226" t="str">
            <v>R</v>
          </cell>
          <cell r="J226" t="str">
            <v>CHIKWAWA</v>
          </cell>
          <cell r="K226">
            <v>10</v>
          </cell>
        </row>
        <row r="227">
          <cell r="A227" t="str">
            <v>RS 332</v>
          </cell>
          <cell r="B227">
            <v>154</v>
          </cell>
          <cell r="C227" t="str">
            <v>S</v>
          </cell>
          <cell r="D227" t="str">
            <v>T</v>
          </cell>
          <cell r="E227" t="str">
            <v>Mwona - Makhanga</v>
          </cell>
          <cell r="F227" t="str">
            <v>S152</v>
          </cell>
          <cell r="G227">
            <v>5</v>
          </cell>
          <cell r="H227">
            <v>12</v>
          </cell>
          <cell r="I227" t="str">
            <v>F</v>
          </cell>
          <cell r="J227" t="str">
            <v>NSANJE</v>
          </cell>
          <cell r="K227">
            <v>10</v>
          </cell>
          <cell r="L227" t="str">
            <v>Changed designation from M9 to S152</v>
          </cell>
        </row>
        <row r="228">
          <cell r="A228" t="str">
            <v>RS 436</v>
          </cell>
          <cell r="B228">
            <v>258</v>
          </cell>
          <cell r="C228" t="str">
            <v>S</v>
          </cell>
          <cell r="D228" t="str">
            <v>T</v>
          </cell>
          <cell r="E228" t="str">
            <v>Makhanga - Bangula (junction M1)</v>
          </cell>
          <cell r="F228" t="str">
            <v>S152</v>
          </cell>
          <cell r="G228">
            <v>6</v>
          </cell>
          <cell r="H228">
            <v>9</v>
          </cell>
          <cell r="I228" t="str">
            <v>H</v>
          </cell>
          <cell r="J228" t="str">
            <v>NSANJE</v>
          </cell>
          <cell r="K228">
            <v>10</v>
          </cell>
          <cell r="L228" t="str">
            <v>Changed designation from S151 to S152</v>
          </cell>
        </row>
        <row r="229">
          <cell r="A229" t="str">
            <v>RS 417</v>
          </cell>
          <cell r="B229">
            <v>239</v>
          </cell>
          <cell r="C229" t="str">
            <v>S</v>
          </cell>
          <cell r="D229" t="str">
            <v>T</v>
          </cell>
          <cell r="E229" t="str">
            <v>Kuchawe - Zomba City Boundary (down road)</v>
          </cell>
          <cell r="F229" t="str">
            <v>UD</v>
          </cell>
          <cell r="G229">
            <v>6</v>
          </cell>
          <cell r="H229">
            <v>5.9</v>
          </cell>
          <cell r="I229" t="str">
            <v>H</v>
          </cell>
          <cell r="J229" t="str">
            <v xml:space="preserve">ZOMBA </v>
          </cell>
          <cell r="K229" t="str">
            <v>C</v>
          </cell>
        </row>
        <row r="230">
          <cell r="A230" t="str">
            <v>RS 850</v>
          </cell>
          <cell r="B230" t="str">
            <v>n.a</v>
          </cell>
          <cell r="C230" t="str">
            <v>N</v>
          </cell>
          <cell r="D230" t="str">
            <v>Urban</v>
          </cell>
          <cell r="E230" t="str">
            <v>Viphya Drive (Mazuzu Hotel to end)</v>
          </cell>
          <cell r="F230" t="str">
            <v>Urban</v>
          </cell>
          <cell r="G230" t="str">
            <v>U</v>
          </cell>
          <cell r="H230">
            <v>1.5</v>
          </cell>
          <cell r="I230">
            <v>0</v>
          </cell>
          <cell r="J230" t="str">
            <v>MUZUZU</v>
          </cell>
          <cell r="K230" t="str">
            <v>C</v>
          </cell>
          <cell r="L230" t="str">
            <v>Part of origional RS 148</v>
          </cell>
        </row>
        <row r="231">
          <cell r="A231" t="str">
            <v>RS 150</v>
          </cell>
          <cell r="B231">
            <v>150</v>
          </cell>
          <cell r="C231" t="str">
            <v>N</v>
          </cell>
          <cell r="D231" t="str">
            <v>U</v>
          </cell>
          <cell r="E231" t="str">
            <v>Viphya Drive - via Prison - Kamuzu Drive</v>
          </cell>
          <cell r="F231" t="str">
            <v>Urban</v>
          </cell>
          <cell r="G231">
            <v>27</v>
          </cell>
          <cell r="H231">
            <v>2</v>
          </cell>
          <cell r="I231" t="str">
            <v>F</v>
          </cell>
          <cell r="J231" t="str">
            <v>MZUZU CITY</v>
          </cell>
          <cell r="K231" t="str">
            <v>C</v>
          </cell>
          <cell r="L231" t="str">
            <v>Road section redefined</v>
          </cell>
        </row>
        <row r="232">
          <cell r="A232" t="str">
            <v>RS 842</v>
          </cell>
          <cell r="B232">
            <v>170</v>
          </cell>
          <cell r="C232" t="str">
            <v>S</v>
          </cell>
          <cell r="D232" t="str">
            <v>U</v>
          </cell>
          <cell r="E232" t="str">
            <v>Zomba - Chikanda (end bitumen to end road)</v>
          </cell>
          <cell r="F232" t="str">
            <v>Urban</v>
          </cell>
          <cell r="G232">
            <v>18</v>
          </cell>
          <cell r="H232">
            <v>2.6</v>
          </cell>
          <cell r="I232" t="str">
            <v>R</v>
          </cell>
          <cell r="J232" t="str">
            <v>ZOMBA CITY</v>
          </cell>
          <cell r="K232" t="str">
            <v>C</v>
          </cell>
          <cell r="L232" t="str">
            <v>Road section redefined</v>
          </cell>
        </row>
        <row r="233">
          <cell r="A233" t="str">
            <v>RS 844</v>
          </cell>
          <cell r="B233">
            <v>172</v>
          </cell>
          <cell r="C233" t="str">
            <v>S</v>
          </cell>
          <cell r="D233" t="str">
            <v>U</v>
          </cell>
          <cell r="E233" t="str">
            <v>Chancellor College Road (end bitumen to end road)</v>
          </cell>
          <cell r="F233" t="str">
            <v>Urban</v>
          </cell>
          <cell r="G233">
            <v>20</v>
          </cell>
          <cell r="H233">
            <v>2.2000000000000002</v>
          </cell>
          <cell r="I233" t="str">
            <v>R</v>
          </cell>
          <cell r="J233" t="str">
            <v>ZOMBA CITY</v>
          </cell>
          <cell r="K233" t="str">
            <v>C</v>
          </cell>
        </row>
        <row r="234">
          <cell r="A234" t="str">
            <v>RS 844</v>
          </cell>
          <cell r="B234">
            <v>172</v>
          </cell>
          <cell r="C234" t="str">
            <v>S</v>
          </cell>
          <cell r="D234" t="str">
            <v>U</v>
          </cell>
          <cell r="E234" t="str">
            <v>Chancellor College Road (end bitumen to end road)</v>
          </cell>
          <cell r="F234" t="str">
            <v>Urban</v>
          </cell>
          <cell r="G234">
            <v>20</v>
          </cell>
          <cell r="H234">
            <v>2.2000000000000002</v>
          </cell>
          <cell r="I234" t="str">
            <v>R</v>
          </cell>
          <cell r="J234" t="str">
            <v>ZOMBA CITY</v>
          </cell>
          <cell r="K234" t="str">
            <v>C</v>
          </cell>
        </row>
        <row r="235">
          <cell r="A235" t="str">
            <v>Count</v>
          </cell>
          <cell r="B235">
            <v>224</v>
          </cell>
          <cell r="C235">
            <v>0</v>
          </cell>
          <cell r="D235">
            <v>0</v>
          </cell>
          <cell r="E235" t="str">
            <v>Total length</v>
          </cell>
          <cell r="F235">
            <v>3752.4000000000005</v>
          </cell>
          <cell r="G235">
            <v>0</v>
          </cell>
          <cell r="H235">
            <v>0</v>
          </cell>
          <cell r="I235">
            <v>0</v>
          </cell>
          <cell r="J235" t="str">
            <v>km</v>
          </cell>
        </row>
      </sheetData>
      <sheetData sheetId="2" refreshError="1">
        <row r="1">
          <cell r="A1" t="str">
            <v xml:space="preserve">Table A2 - Road Sections (as given in Terms of Reference) Not Used In The Study </v>
          </cell>
        </row>
        <row r="2">
          <cell r="A2" t="str">
            <v>Road Section No.</v>
          </cell>
          <cell r="B2" t="str">
            <v>MOWS Project No.</v>
          </cell>
          <cell r="C2" t="str">
            <v>Region</v>
          </cell>
          <cell r="D2" t="str">
            <v>Road class</v>
          </cell>
          <cell r="E2" t="str">
            <v>Road section</v>
          </cell>
          <cell r="F2" t="str">
            <v>Road designation</v>
          </cell>
          <cell r="G2" t="str">
            <v>Sequence</v>
          </cell>
          <cell r="H2" t="str">
            <v>Length (km)</v>
          </cell>
          <cell r="I2" t="str">
            <v>Map sheet No.</v>
          </cell>
          <cell r="J2" t="str">
            <v>Trrrain</v>
          </cell>
          <cell r="K2" t="str">
            <v>Reason for change &amp; district</v>
          </cell>
          <cell r="L2" t="str">
            <v>Comments</v>
          </cell>
        </row>
        <row r="3">
          <cell r="A3" t="str">
            <v>RS 001</v>
          </cell>
          <cell r="B3" t="str">
            <v>1</v>
          </cell>
          <cell r="C3" t="str">
            <v>N</v>
          </cell>
          <cell r="D3" t="str">
            <v>T</v>
          </cell>
          <cell r="E3" t="str">
            <v>Songwe - Chitimba River</v>
          </cell>
          <cell r="F3" t="str">
            <v>M01</v>
          </cell>
          <cell r="G3">
            <v>99</v>
          </cell>
          <cell r="H3">
            <v>120</v>
          </cell>
          <cell r="I3">
            <v>1</v>
          </cell>
          <cell r="J3" t="str">
            <v>F</v>
          </cell>
          <cell r="K3" t="str">
            <v>Split into RS 839 &amp; 840.</v>
          </cell>
          <cell r="L3" t="str">
            <v>Section not used in Study</v>
          </cell>
        </row>
        <row r="4">
          <cell r="A4" t="str">
            <v>RS 839</v>
          </cell>
          <cell r="B4" t="str">
            <v>n.a</v>
          </cell>
          <cell r="C4" t="str">
            <v>N</v>
          </cell>
          <cell r="D4" t="str">
            <v>T</v>
          </cell>
          <cell r="E4" t="str">
            <v>Songwe - Karonga</v>
          </cell>
          <cell r="F4" t="str">
            <v>M01</v>
          </cell>
          <cell r="G4">
            <v>1</v>
          </cell>
          <cell r="H4">
            <v>43</v>
          </cell>
          <cell r="I4">
            <v>1</v>
          </cell>
          <cell r="J4" t="str">
            <v>F</v>
          </cell>
          <cell r="K4" t="str">
            <v>KARONGA</v>
          </cell>
          <cell r="L4" t="str">
            <v>New section, part of RS1</v>
          </cell>
        </row>
        <row r="5">
          <cell r="A5" t="str">
            <v>RS 840</v>
          </cell>
          <cell r="B5" t="str">
            <v>n.a</v>
          </cell>
          <cell r="C5" t="str">
            <v>N</v>
          </cell>
          <cell r="D5" t="str">
            <v>T</v>
          </cell>
          <cell r="E5" t="str">
            <v>Karonga - Chitimba River</v>
          </cell>
          <cell r="F5" t="str">
            <v>M01</v>
          </cell>
          <cell r="G5">
            <v>2</v>
          </cell>
          <cell r="H5">
            <v>77</v>
          </cell>
          <cell r="I5">
            <v>1</v>
          </cell>
          <cell r="J5" t="str">
            <v>F</v>
          </cell>
          <cell r="K5" t="str">
            <v>KARONGA</v>
          </cell>
          <cell r="L5" t="str">
            <v>New section, part of RS1</v>
          </cell>
        </row>
        <row r="6">
          <cell r="A6" t="str">
            <v>RS 006</v>
          </cell>
          <cell r="B6" t="str">
            <v>6</v>
          </cell>
          <cell r="C6" t="str">
            <v>N</v>
          </cell>
          <cell r="D6" t="str">
            <v>T</v>
          </cell>
          <cell r="E6" t="str">
            <v>Mzuzu -Nkhata Bay Border</v>
          </cell>
          <cell r="F6" t="str">
            <v>M05</v>
          </cell>
          <cell r="G6">
            <v>99</v>
          </cell>
          <cell r="H6">
            <v>8</v>
          </cell>
          <cell r="I6" t="str">
            <v>-</v>
          </cell>
          <cell r="J6" t="str">
            <v>-</v>
          </cell>
          <cell r="K6" t="str">
            <v>Contained within RS 005</v>
          </cell>
          <cell r="L6" t="str">
            <v>Section not used in Study</v>
          </cell>
        </row>
        <row r="7">
          <cell r="A7" t="str">
            <v>RS 005</v>
          </cell>
          <cell r="B7" t="str">
            <v>5</v>
          </cell>
          <cell r="C7" t="str">
            <v>N</v>
          </cell>
          <cell r="D7" t="str">
            <v>T</v>
          </cell>
          <cell r="E7" t="str">
            <v>Mzuzu - Nkhata Bay</v>
          </cell>
          <cell r="F7" t="str">
            <v>M05</v>
          </cell>
          <cell r="G7">
            <v>1</v>
          </cell>
          <cell r="H7">
            <v>45</v>
          </cell>
          <cell r="I7">
            <v>3</v>
          </cell>
          <cell r="J7" t="str">
            <v>F</v>
          </cell>
          <cell r="K7" t="str">
            <v>MZIMBA &amp; NKHATA BAY</v>
          </cell>
        </row>
        <row r="8">
          <cell r="A8" t="str">
            <v>RS 039</v>
          </cell>
          <cell r="B8">
            <v>39</v>
          </cell>
          <cell r="C8" t="str">
            <v>C</v>
          </cell>
          <cell r="D8" t="str">
            <v>T</v>
          </cell>
          <cell r="E8" t="str">
            <v>Dedza - Lilongwe</v>
          </cell>
          <cell r="F8" t="str">
            <v>M01</v>
          </cell>
          <cell r="G8">
            <v>99</v>
          </cell>
          <cell r="H8">
            <v>84</v>
          </cell>
          <cell r="I8" t="str">
            <v>-</v>
          </cell>
          <cell r="J8" t="str">
            <v>-</v>
          </cell>
          <cell r="K8" t="str">
            <v>Contains RS 20,28,12,37,25,10,38,23,33</v>
          </cell>
          <cell r="L8" t="str">
            <v>Section not used in Study</v>
          </cell>
        </row>
        <row r="9">
          <cell r="A9" t="str">
            <v>RS 020</v>
          </cell>
          <cell r="B9">
            <v>20</v>
          </cell>
          <cell r="C9" t="str">
            <v>C</v>
          </cell>
          <cell r="D9" t="str">
            <v>T</v>
          </cell>
          <cell r="E9" t="str">
            <v>Lumbadzi River Bridge -  Chitsame</v>
          </cell>
          <cell r="F9" t="str">
            <v>M01</v>
          </cell>
          <cell r="G9">
            <v>15</v>
          </cell>
          <cell r="H9">
            <v>33</v>
          </cell>
          <cell r="I9">
            <v>6</v>
          </cell>
          <cell r="J9" t="str">
            <v>F</v>
          </cell>
          <cell r="K9" t="str">
            <v>LILONGWE</v>
          </cell>
        </row>
        <row r="10">
          <cell r="A10" t="str">
            <v>RS 028</v>
          </cell>
          <cell r="B10">
            <v>28</v>
          </cell>
          <cell r="C10" t="str">
            <v>C</v>
          </cell>
          <cell r="D10" t="str">
            <v>T</v>
          </cell>
          <cell r="E10" t="str">
            <v>Chitsime - Kamchere</v>
          </cell>
          <cell r="F10" t="str">
            <v>M01</v>
          </cell>
          <cell r="G10">
            <v>16</v>
          </cell>
          <cell r="H10">
            <v>8.8000000000000007</v>
          </cell>
          <cell r="I10">
            <v>6</v>
          </cell>
          <cell r="J10" t="str">
            <v>F</v>
          </cell>
          <cell r="K10" t="str">
            <v>LILONGWE</v>
          </cell>
        </row>
        <row r="11">
          <cell r="A11" t="str">
            <v>RS 012</v>
          </cell>
          <cell r="B11">
            <v>12</v>
          </cell>
          <cell r="C11" t="str">
            <v>C</v>
          </cell>
          <cell r="D11" t="str">
            <v>T</v>
          </cell>
          <cell r="E11" t="str">
            <v>Kamchere - Kalumba T/Off</v>
          </cell>
          <cell r="F11" t="str">
            <v>M01</v>
          </cell>
          <cell r="G11">
            <v>17</v>
          </cell>
          <cell r="H11">
            <v>13.4</v>
          </cell>
          <cell r="I11">
            <v>6</v>
          </cell>
          <cell r="J11" t="str">
            <v>F</v>
          </cell>
          <cell r="K11" t="str">
            <v>LILONGWE</v>
          </cell>
        </row>
        <row r="12">
          <cell r="A12" t="str">
            <v>RS 037</v>
          </cell>
          <cell r="B12">
            <v>37</v>
          </cell>
          <cell r="C12" t="str">
            <v>C</v>
          </cell>
          <cell r="D12" t="str">
            <v>T</v>
          </cell>
          <cell r="E12" t="str">
            <v>Kalumba T/Off - Diamphwe River Bridge</v>
          </cell>
          <cell r="F12" t="str">
            <v>M01</v>
          </cell>
          <cell r="G12">
            <v>18</v>
          </cell>
          <cell r="H12">
            <v>18.7</v>
          </cell>
          <cell r="I12">
            <v>6</v>
          </cell>
          <cell r="J12" t="str">
            <v>F</v>
          </cell>
          <cell r="K12" t="str">
            <v>LILONGWE</v>
          </cell>
        </row>
        <row r="13">
          <cell r="A13" t="str">
            <v>RS 025</v>
          </cell>
          <cell r="B13">
            <v>25</v>
          </cell>
          <cell r="C13" t="str">
            <v>C</v>
          </cell>
          <cell r="D13" t="str">
            <v>T</v>
          </cell>
          <cell r="E13" t="str">
            <v>Diamphwe River - Junction S126</v>
          </cell>
          <cell r="F13" t="str">
            <v>M01</v>
          </cell>
          <cell r="G13">
            <v>19</v>
          </cell>
          <cell r="H13">
            <v>5.4</v>
          </cell>
          <cell r="I13">
            <v>6</v>
          </cell>
          <cell r="J13" t="str">
            <v>R</v>
          </cell>
          <cell r="K13" t="str">
            <v>DEDZA</v>
          </cell>
        </row>
        <row r="14">
          <cell r="A14" t="str">
            <v>RS 010</v>
          </cell>
          <cell r="B14">
            <v>10</v>
          </cell>
          <cell r="C14" t="str">
            <v>C</v>
          </cell>
          <cell r="D14" t="str">
            <v>T</v>
          </cell>
          <cell r="E14" t="str">
            <v>Junction S126 - Linthipe</v>
          </cell>
          <cell r="F14" t="str">
            <v>M01</v>
          </cell>
          <cell r="G14">
            <v>20</v>
          </cell>
          <cell r="H14">
            <v>8.1</v>
          </cell>
          <cell r="I14">
            <v>6</v>
          </cell>
          <cell r="J14" t="str">
            <v>R</v>
          </cell>
          <cell r="K14" t="str">
            <v>DEDZA</v>
          </cell>
        </row>
        <row r="15">
          <cell r="A15" t="str">
            <v>RS 038</v>
          </cell>
          <cell r="B15">
            <v>38</v>
          </cell>
          <cell r="C15" t="str">
            <v>C</v>
          </cell>
          <cell r="D15" t="str">
            <v>T</v>
          </cell>
          <cell r="E15" t="str">
            <v>Linthipe - Chimbiya</v>
          </cell>
          <cell r="F15" t="str">
            <v>M01</v>
          </cell>
          <cell r="G15">
            <v>21</v>
          </cell>
          <cell r="H15">
            <v>6.3</v>
          </cell>
          <cell r="I15">
            <v>6</v>
          </cell>
          <cell r="J15" t="str">
            <v>R</v>
          </cell>
          <cell r="K15" t="str">
            <v>LILONGWE</v>
          </cell>
        </row>
        <row r="16">
          <cell r="A16" t="str">
            <v>RS 023</v>
          </cell>
          <cell r="B16">
            <v>23</v>
          </cell>
          <cell r="C16" t="str">
            <v>C</v>
          </cell>
          <cell r="D16" t="str">
            <v>T</v>
          </cell>
          <cell r="E16" t="str">
            <v>Chimbiya - Zuze</v>
          </cell>
          <cell r="F16" t="str">
            <v>M01</v>
          </cell>
          <cell r="G16">
            <v>22</v>
          </cell>
          <cell r="H16">
            <v>31.8</v>
          </cell>
          <cell r="I16">
            <v>6</v>
          </cell>
          <cell r="J16" t="str">
            <v>H</v>
          </cell>
          <cell r="K16" t="str">
            <v>DEDZA</v>
          </cell>
        </row>
        <row r="17">
          <cell r="A17" t="str">
            <v>RS 033</v>
          </cell>
          <cell r="B17">
            <v>33</v>
          </cell>
          <cell r="C17" t="str">
            <v>C</v>
          </cell>
          <cell r="D17" t="str">
            <v>T</v>
          </cell>
          <cell r="E17" t="str">
            <v>Dauya - Kapesi</v>
          </cell>
          <cell r="F17" t="str">
            <v>M01</v>
          </cell>
          <cell r="G17">
            <v>23</v>
          </cell>
          <cell r="H17">
            <v>12.5</v>
          </cell>
          <cell r="I17">
            <v>7</v>
          </cell>
          <cell r="J17" t="str">
            <v>F</v>
          </cell>
          <cell r="K17" t="str">
            <v>DEDZA</v>
          </cell>
        </row>
        <row r="18">
          <cell r="A18" t="str">
            <v>RS 040</v>
          </cell>
          <cell r="B18">
            <v>40</v>
          </cell>
          <cell r="C18" t="str">
            <v>C</v>
          </cell>
          <cell r="D18" t="str">
            <v>T</v>
          </cell>
          <cell r="E18" t="str">
            <v>Salima - Benga - Nkhotakota - Dwangwa</v>
          </cell>
          <cell r="F18" t="str">
            <v>M05</v>
          </cell>
          <cell r="G18">
            <v>99</v>
          </cell>
          <cell r="H18">
            <v>169</v>
          </cell>
          <cell r="I18" t="str">
            <v>-</v>
          </cell>
          <cell r="J18" t="str">
            <v>-</v>
          </cell>
          <cell r="K18" t="str">
            <v>Contains RS 43,66,50,54,53,61,42,58</v>
          </cell>
          <cell r="L18" t="str">
            <v>Section not used in Study</v>
          </cell>
        </row>
        <row r="19">
          <cell r="A19" t="str">
            <v>RS 043</v>
          </cell>
          <cell r="B19">
            <v>43</v>
          </cell>
          <cell r="C19" t="str">
            <v>C</v>
          </cell>
          <cell r="D19" t="str">
            <v>T</v>
          </cell>
          <cell r="E19" t="str">
            <v>Musenjere River- Bua River</v>
          </cell>
          <cell r="F19" t="str">
            <v>M05</v>
          </cell>
          <cell r="G19">
            <v>7</v>
          </cell>
          <cell r="H19">
            <v>14.7</v>
          </cell>
          <cell r="I19">
            <v>5</v>
          </cell>
          <cell r="J19" t="str">
            <v>R</v>
          </cell>
          <cell r="K19" t="str">
            <v>NKHOTA KOTA</v>
          </cell>
        </row>
        <row r="20">
          <cell r="A20" t="str">
            <v>RS 066</v>
          </cell>
          <cell r="B20">
            <v>66</v>
          </cell>
          <cell r="C20" t="str">
            <v>C</v>
          </cell>
          <cell r="D20" t="str">
            <v>T</v>
          </cell>
          <cell r="E20" t="str">
            <v>Bua River - Nkhota-kota</v>
          </cell>
          <cell r="F20" t="str">
            <v>M05</v>
          </cell>
          <cell r="G20">
            <v>8</v>
          </cell>
          <cell r="H20">
            <v>14.8</v>
          </cell>
          <cell r="I20">
            <v>5</v>
          </cell>
          <cell r="J20" t="str">
            <v>F</v>
          </cell>
          <cell r="K20" t="str">
            <v>NKHOTA KOTA</v>
          </cell>
        </row>
        <row r="21">
          <cell r="A21" t="str">
            <v>RS 050</v>
          </cell>
          <cell r="B21">
            <v>50</v>
          </cell>
          <cell r="C21" t="str">
            <v>C</v>
          </cell>
          <cell r="D21" t="str">
            <v>T</v>
          </cell>
          <cell r="E21" t="str">
            <v>Km 11.6-Km 18.3 (Nkhota-kota - Chia)</v>
          </cell>
          <cell r="F21" t="str">
            <v>M05</v>
          </cell>
          <cell r="G21">
            <v>10</v>
          </cell>
          <cell r="H21">
            <v>6.7</v>
          </cell>
          <cell r="I21">
            <v>5</v>
          </cell>
          <cell r="J21" t="str">
            <v>F</v>
          </cell>
          <cell r="K21" t="str">
            <v>NKHOTA KOTA</v>
          </cell>
        </row>
        <row r="22">
          <cell r="A22" t="str">
            <v>RS 054</v>
          </cell>
          <cell r="B22">
            <v>54</v>
          </cell>
          <cell r="C22" t="str">
            <v>C</v>
          </cell>
          <cell r="D22" t="str">
            <v>T</v>
          </cell>
          <cell r="E22" t="str">
            <v>Km 18.3-Chia River</v>
          </cell>
          <cell r="F22" t="str">
            <v>M05</v>
          </cell>
          <cell r="G22">
            <v>11</v>
          </cell>
          <cell r="H22">
            <v>5.4</v>
          </cell>
          <cell r="I22">
            <v>5</v>
          </cell>
          <cell r="J22" t="str">
            <v>F</v>
          </cell>
          <cell r="K22" t="str">
            <v>NKHOTA KOTA</v>
          </cell>
        </row>
        <row r="23">
          <cell r="A23" t="str">
            <v>RS 053</v>
          </cell>
          <cell r="B23">
            <v>53</v>
          </cell>
          <cell r="C23" t="str">
            <v>C</v>
          </cell>
          <cell r="D23" t="str">
            <v>T</v>
          </cell>
          <cell r="E23" t="str">
            <v>Chia River-Benga</v>
          </cell>
          <cell r="F23" t="str">
            <v>M05</v>
          </cell>
          <cell r="G23">
            <v>12</v>
          </cell>
          <cell r="H23">
            <v>29.4</v>
          </cell>
          <cell r="I23">
            <v>5</v>
          </cell>
          <cell r="J23" t="str">
            <v>F</v>
          </cell>
          <cell r="K23" t="str">
            <v>NKHOTA KOTA</v>
          </cell>
        </row>
        <row r="24">
          <cell r="A24" t="str">
            <v>RS 061</v>
          </cell>
          <cell r="B24">
            <v>61</v>
          </cell>
          <cell r="C24" t="str">
            <v>C</v>
          </cell>
          <cell r="D24" t="str">
            <v>T</v>
          </cell>
          <cell r="E24" t="str">
            <v>Benga-Kachisoka</v>
          </cell>
          <cell r="F24" t="str">
            <v>M05</v>
          </cell>
          <cell r="G24">
            <v>13</v>
          </cell>
          <cell r="H24">
            <v>2.7</v>
          </cell>
          <cell r="I24">
            <v>5</v>
          </cell>
          <cell r="J24" t="str">
            <v>F</v>
          </cell>
          <cell r="K24" t="str">
            <v>NKHOTA KOTA</v>
          </cell>
        </row>
        <row r="25">
          <cell r="A25" t="str">
            <v>RS 042</v>
          </cell>
          <cell r="B25">
            <v>42</v>
          </cell>
          <cell r="C25" t="str">
            <v>C</v>
          </cell>
          <cell r="D25" t="str">
            <v>T</v>
          </cell>
          <cell r="E25" t="str">
            <v>Chirua River Bridge - Thavite River Bridge</v>
          </cell>
          <cell r="F25" t="str">
            <v>M05</v>
          </cell>
          <cell r="G25">
            <v>14</v>
          </cell>
          <cell r="H25">
            <v>6</v>
          </cell>
          <cell r="I25">
            <v>5</v>
          </cell>
          <cell r="J25" t="str">
            <v>F</v>
          </cell>
          <cell r="K25" t="str">
            <v>SALIMA</v>
          </cell>
        </row>
        <row r="26">
          <cell r="A26" t="str">
            <v>RS 058</v>
          </cell>
          <cell r="B26">
            <v>58</v>
          </cell>
          <cell r="C26" t="str">
            <v>C</v>
          </cell>
          <cell r="D26" t="str">
            <v>T</v>
          </cell>
          <cell r="E26" t="str">
            <v>Thavite River Bridge - Kamphatenga</v>
          </cell>
          <cell r="F26" t="str">
            <v>M05</v>
          </cell>
          <cell r="G26">
            <v>15</v>
          </cell>
          <cell r="H26">
            <v>32.5</v>
          </cell>
          <cell r="I26">
            <v>7</v>
          </cell>
          <cell r="J26" t="str">
            <v>F</v>
          </cell>
          <cell r="K26" t="str">
            <v>SALIMA</v>
          </cell>
        </row>
        <row r="27">
          <cell r="A27" t="str">
            <v>RS 057</v>
          </cell>
          <cell r="B27">
            <v>57</v>
          </cell>
          <cell r="C27" t="str">
            <v>C</v>
          </cell>
          <cell r="D27" t="str">
            <v>T</v>
          </cell>
          <cell r="E27" t="str">
            <v>Malenga-Km 11.6</v>
          </cell>
          <cell r="F27" t="str">
            <v>M05</v>
          </cell>
          <cell r="G27">
            <v>99</v>
          </cell>
          <cell r="H27">
            <v>11.6</v>
          </cell>
          <cell r="I27" t="str">
            <v>-</v>
          </cell>
          <cell r="J27" t="str">
            <v>-</v>
          </cell>
          <cell r="K27" t="str">
            <v xml:space="preserve">Link does not exist </v>
          </cell>
          <cell r="L27" t="str">
            <v>Section not used in Study</v>
          </cell>
        </row>
        <row r="28">
          <cell r="A28" t="str">
            <v>RS 073</v>
          </cell>
          <cell r="B28">
            <v>73</v>
          </cell>
          <cell r="C28" t="str">
            <v>C</v>
          </cell>
          <cell r="D28" t="str">
            <v>T</v>
          </cell>
          <cell r="E28" t="str">
            <v>Kapiri - Bwanje River</v>
          </cell>
          <cell r="F28" t="str">
            <v>M10</v>
          </cell>
          <cell r="G28">
            <v>99</v>
          </cell>
          <cell r="H28">
            <v>9</v>
          </cell>
          <cell r="I28">
            <v>7</v>
          </cell>
          <cell r="J28" t="str">
            <v>F</v>
          </cell>
          <cell r="K28" t="str">
            <v>Contained within RS 72</v>
          </cell>
          <cell r="L28" t="str">
            <v>Section not used in Study</v>
          </cell>
        </row>
        <row r="29">
          <cell r="A29" t="str">
            <v>RS 072</v>
          </cell>
          <cell r="B29">
            <v>72</v>
          </cell>
          <cell r="C29" t="str">
            <v>C</v>
          </cell>
          <cell r="D29" t="str">
            <v>T</v>
          </cell>
          <cell r="E29" t="str">
            <v>Malambalala - Bwanje River</v>
          </cell>
          <cell r="F29" t="str">
            <v>M10</v>
          </cell>
          <cell r="G29">
            <v>3</v>
          </cell>
          <cell r="H29">
            <v>9</v>
          </cell>
          <cell r="I29">
            <v>7</v>
          </cell>
          <cell r="J29" t="str">
            <v>F</v>
          </cell>
          <cell r="K29" t="str">
            <v>DEDZA &amp; MANGOCHI</v>
          </cell>
        </row>
        <row r="30">
          <cell r="A30" t="str">
            <v>RS 078</v>
          </cell>
          <cell r="B30">
            <v>78</v>
          </cell>
          <cell r="C30" t="str">
            <v>C</v>
          </cell>
          <cell r="D30" t="str">
            <v>T</v>
          </cell>
          <cell r="E30" t="str">
            <v>Lilongwe-Mchinji</v>
          </cell>
          <cell r="F30" t="str">
            <v>M12</v>
          </cell>
          <cell r="G30">
            <v>99</v>
          </cell>
          <cell r="H30">
            <v>120</v>
          </cell>
          <cell r="I30">
            <v>6</v>
          </cell>
          <cell r="J30" t="str">
            <v>R</v>
          </cell>
          <cell r="K30" t="str">
            <v>Contains RS 80,79,77,76,75,836,74</v>
          </cell>
          <cell r="L30" t="str">
            <v>Section not used in Study</v>
          </cell>
        </row>
        <row r="31">
          <cell r="A31" t="str">
            <v>RS 080</v>
          </cell>
          <cell r="B31">
            <v>80</v>
          </cell>
          <cell r="C31" t="str">
            <v>C</v>
          </cell>
          <cell r="D31" t="str">
            <v>T</v>
          </cell>
          <cell r="E31" t="str">
            <v>International Border - Mchinji</v>
          </cell>
          <cell r="F31" t="str">
            <v>M12</v>
          </cell>
          <cell r="G31">
            <v>1</v>
          </cell>
          <cell r="H31">
            <v>11.5</v>
          </cell>
          <cell r="I31">
            <v>6</v>
          </cell>
          <cell r="J31" t="str">
            <v>F</v>
          </cell>
          <cell r="K31" t="str">
            <v>MCHINJI</v>
          </cell>
        </row>
        <row r="32">
          <cell r="A32" t="str">
            <v>RS 079</v>
          </cell>
          <cell r="B32">
            <v>79</v>
          </cell>
          <cell r="C32" t="str">
            <v>C</v>
          </cell>
          <cell r="D32" t="str">
            <v>T</v>
          </cell>
          <cell r="E32" t="str">
            <v>Mchinji - Kamwendo</v>
          </cell>
          <cell r="F32" t="str">
            <v>M12</v>
          </cell>
          <cell r="G32">
            <v>2</v>
          </cell>
          <cell r="H32">
            <v>19.100000000000001</v>
          </cell>
          <cell r="I32">
            <v>6</v>
          </cell>
          <cell r="J32" t="str">
            <v>F</v>
          </cell>
          <cell r="K32" t="str">
            <v>MCHINJI</v>
          </cell>
        </row>
        <row r="33">
          <cell r="A33" t="str">
            <v>RS 077</v>
          </cell>
          <cell r="B33">
            <v>77</v>
          </cell>
          <cell r="C33" t="str">
            <v>C</v>
          </cell>
          <cell r="D33" t="str">
            <v>T</v>
          </cell>
          <cell r="E33" t="str">
            <v>Kamwendo - Bua River</v>
          </cell>
          <cell r="F33" t="str">
            <v>M12</v>
          </cell>
          <cell r="G33">
            <v>3</v>
          </cell>
          <cell r="H33">
            <v>14.7</v>
          </cell>
          <cell r="I33">
            <v>6</v>
          </cell>
          <cell r="J33" t="str">
            <v>F</v>
          </cell>
          <cell r="K33" t="str">
            <v>MCHINJI</v>
          </cell>
        </row>
        <row r="34">
          <cell r="A34" t="str">
            <v>RS 076</v>
          </cell>
          <cell r="B34">
            <v>76</v>
          </cell>
          <cell r="C34" t="str">
            <v>C</v>
          </cell>
          <cell r="D34" t="str">
            <v>T</v>
          </cell>
          <cell r="E34" t="str">
            <v>Bua River - Namitete River Bridge</v>
          </cell>
          <cell r="F34" t="str">
            <v>M12</v>
          </cell>
          <cell r="G34">
            <v>4</v>
          </cell>
          <cell r="H34">
            <v>27.9</v>
          </cell>
          <cell r="I34">
            <v>6</v>
          </cell>
          <cell r="J34" t="str">
            <v>F</v>
          </cell>
          <cell r="K34" t="str">
            <v>MCHINJI</v>
          </cell>
        </row>
        <row r="35">
          <cell r="A35" t="str">
            <v>RS 075</v>
          </cell>
          <cell r="B35">
            <v>75</v>
          </cell>
          <cell r="C35" t="str">
            <v>C</v>
          </cell>
          <cell r="D35" t="str">
            <v>T</v>
          </cell>
          <cell r="E35" t="str">
            <v>Namitete River Bridge - Chileka</v>
          </cell>
          <cell r="F35" t="str">
            <v>M12</v>
          </cell>
          <cell r="G35">
            <v>5</v>
          </cell>
          <cell r="H35">
            <v>4.0999999999999996</v>
          </cell>
          <cell r="I35">
            <v>6</v>
          </cell>
          <cell r="J35" t="str">
            <v>R</v>
          </cell>
          <cell r="K35" t="str">
            <v>LILONGWE</v>
          </cell>
        </row>
        <row r="36">
          <cell r="A36" t="str">
            <v>RS 836</v>
          </cell>
          <cell r="B36" t="str">
            <v>n.a.</v>
          </cell>
          <cell r="C36" t="str">
            <v>C</v>
          </cell>
          <cell r="D36" t="str">
            <v>T</v>
          </cell>
          <cell r="E36" t="str">
            <v>Chileka - Chankhandwe</v>
          </cell>
          <cell r="F36" t="str">
            <v>M12</v>
          </cell>
          <cell r="G36">
            <v>6</v>
          </cell>
          <cell r="H36">
            <v>31.4</v>
          </cell>
          <cell r="I36">
            <v>6</v>
          </cell>
          <cell r="J36" t="str">
            <v>R</v>
          </cell>
          <cell r="K36" t="str">
            <v>LILONGWE</v>
          </cell>
          <cell r="L36" t="str">
            <v xml:space="preserve">New section part of RS 78 </v>
          </cell>
        </row>
        <row r="37">
          <cell r="A37" t="str">
            <v>RS 074</v>
          </cell>
          <cell r="B37">
            <v>74</v>
          </cell>
          <cell r="C37" t="str">
            <v>C</v>
          </cell>
          <cell r="D37" t="str">
            <v>T</v>
          </cell>
          <cell r="E37" t="str">
            <v>Chankhandwe - Njewa</v>
          </cell>
          <cell r="F37" t="str">
            <v>M12</v>
          </cell>
          <cell r="G37">
            <v>7</v>
          </cell>
          <cell r="H37">
            <v>11.3</v>
          </cell>
          <cell r="I37">
            <v>6</v>
          </cell>
          <cell r="J37" t="str">
            <v>R</v>
          </cell>
          <cell r="K37" t="str">
            <v>LILONGWE</v>
          </cell>
        </row>
        <row r="38">
          <cell r="A38" t="str">
            <v>RS 083</v>
          </cell>
          <cell r="B38">
            <v>83</v>
          </cell>
          <cell r="C38" t="str">
            <v>C</v>
          </cell>
          <cell r="D38" t="str">
            <v>T</v>
          </cell>
          <cell r="E38" t="str">
            <v>Chembe Railroad - Kaphatenga</v>
          </cell>
          <cell r="F38" t="str">
            <v>M14</v>
          </cell>
          <cell r="G38">
            <v>99</v>
          </cell>
          <cell r="H38">
            <v>8.6999999999999993</v>
          </cell>
          <cell r="I38">
            <v>6</v>
          </cell>
          <cell r="J38" t="str">
            <v>F</v>
          </cell>
          <cell r="K38" t="str">
            <v>Contains RS 60 &amp; 45</v>
          </cell>
          <cell r="L38" t="str">
            <v>Section not used in Study</v>
          </cell>
        </row>
        <row r="39">
          <cell r="A39" t="str">
            <v>RS 060</v>
          </cell>
          <cell r="B39">
            <v>60</v>
          </cell>
          <cell r="C39" t="str">
            <v>C</v>
          </cell>
          <cell r="D39" t="str">
            <v>T</v>
          </cell>
          <cell r="E39" t="str">
            <v>Chembe Railroad Bridge - Makande</v>
          </cell>
          <cell r="F39" t="str">
            <v>M14</v>
          </cell>
          <cell r="G39" t="str">
            <v>T</v>
          </cell>
          <cell r="H39">
            <v>6.8</v>
          </cell>
          <cell r="I39">
            <v>7</v>
          </cell>
          <cell r="J39" t="str">
            <v>F</v>
          </cell>
          <cell r="K39" t="str">
            <v>SALIMA</v>
          </cell>
          <cell r="L39" t="str">
            <v>Changed designation from M5 to M14</v>
          </cell>
        </row>
        <row r="40">
          <cell r="A40" t="str">
            <v>RS 045</v>
          </cell>
          <cell r="B40">
            <v>45</v>
          </cell>
          <cell r="C40" t="str">
            <v>C</v>
          </cell>
          <cell r="D40" t="str">
            <v>T</v>
          </cell>
          <cell r="E40" t="str">
            <v>Makande - Kaphatenga</v>
          </cell>
          <cell r="F40" t="str">
            <v>M14</v>
          </cell>
          <cell r="G40">
            <v>8</v>
          </cell>
          <cell r="H40">
            <v>4.5999999999999996</v>
          </cell>
          <cell r="I40">
            <v>6</v>
          </cell>
          <cell r="J40" t="str">
            <v>F</v>
          </cell>
          <cell r="K40" t="str">
            <v>SALIMA</v>
          </cell>
          <cell r="L40" t="str">
            <v>Changed designation from M5 to M14</v>
          </cell>
        </row>
        <row r="41">
          <cell r="A41" t="str">
            <v>RS 085</v>
          </cell>
          <cell r="B41">
            <v>85</v>
          </cell>
          <cell r="C41" t="str">
            <v>C</v>
          </cell>
          <cell r="D41" t="str">
            <v>T</v>
          </cell>
          <cell r="E41" t="str">
            <v>Salima - Senga Bay</v>
          </cell>
          <cell r="F41" t="str">
            <v>S122</v>
          </cell>
          <cell r="G41">
            <v>99</v>
          </cell>
          <cell r="H41">
            <v>22</v>
          </cell>
          <cell r="I41">
            <v>7</v>
          </cell>
          <cell r="J41" t="str">
            <v>F</v>
          </cell>
          <cell r="K41" t="str">
            <v>Contains RS276 &amp; 275</v>
          </cell>
          <cell r="L41" t="str">
            <v>Section not used in Study</v>
          </cell>
        </row>
        <row r="42">
          <cell r="A42" t="str">
            <v>RS 276</v>
          </cell>
          <cell r="B42">
            <v>98</v>
          </cell>
          <cell r="C42" t="str">
            <v>C</v>
          </cell>
          <cell r="D42" t="str">
            <v>T</v>
          </cell>
          <cell r="E42" t="str">
            <v>Salima railway crossing - Mikute</v>
          </cell>
          <cell r="F42" t="str">
            <v>S122</v>
          </cell>
          <cell r="G42">
            <v>2</v>
          </cell>
          <cell r="H42">
            <v>14.4</v>
          </cell>
          <cell r="I42">
            <v>7</v>
          </cell>
          <cell r="J42" t="str">
            <v>F</v>
          </cell>
          <cell r="K42" t="str">
            <v>SALIMA</v>
          </cell>
        </row>
        <row r="43">
          <cell r="A43" t="str">
            <v>RS 275</v>
          </cell>
          <cell r="B43">
            <v>97</v>
          </cell>
          <cell r="C43" t="str">
            <v>C</v>
          </cell>
          <cell r="D43" t="str">
            <v>T</v>
          </cell>
          <cell r="E43" t="str">
            <v>Mikute - Grand Beach</v>
          </cell>
          <cell r="F43" t="str">
            <v>S122</v>
          </cell>
          <cell r="G43">
            <v>3</v>
          </cell>
          <cell r="H43">
            <v>5.6</v>
          </cell>
          <cell r="I43">
            <v>7</v>
          </cell>
          <cell r="J43" t="str">
            <v>F</v>
          </cell>
          <cell r="K43" t="str">
            <v>SALIMA</v>
          </cell>
        </row>
        <row r="44">
          <cell r="A44" t="str">
            <v>RS 086</v>
          </cell>
          <cell r="B44">
            <v>86</v>
          </cell>
          <cell r="C44" t="str">
            <v>C</v>
          </cell>
          <cell r="D44" t="str">
            <v>T</v>
          </cell>
          <cell r="E44">
            <v>0</v>
          </cell>
          <cell r="F44" t="str">
            <v>S122</v>
          </cell>
          <cell r="G44">
            <v>0</v>
          </cell>
          <cell r="H44" t="str">
            <v>NO ROAD SECTION with this MOWS Project No.</v>
          </cell>
          <cell r="I44">
            <v>0</v>
          </cell>
          <cell r="J44">
            <v>0</v>
          </cell>
          <cell r="K44">
            <v>0</v>
          </cell>
          <cell r="L44" t="str">
            <v>Deleted from road sections in Study</v>
          </cell>
        </row>
        <row r="45">
          <cell r="A45" t="str">
            <v>RS 087</v>
          </cell>
          <cell r="B45">
            <v>87</v>
          </cell>
          <cell r="C45" t="str">
            <v>C</v>
          </cell>
          <cell r="D45" t="str">
            <v>T</v>
          </cell>
          <cell r="E45">
            <v>0</v>
          </cell>
          <cell r="F45" t="str">
            <v>S122</v>
          </cell>
          <cell r="G45">
            <v>0</v>
          </cell>
          <cell r="H45" t="str">
            <v>NO ROAD SECTION with this MOWS Project No.</v>
          </cell>
          <cell r="I45">
            <v>0</v>
          </cell>
          <cell r="J45">
            <v>0</v>
          </cell>
          <cell r="K45">
            <v>0</v>
          </cell>
          <cell r="L45" t="str">
            <v>Deleted from road sections in Study</v>
          </cell>
        </row>
        <row r="46">
          <cell r="A46" t="str">
            <v>RS 088</v>
          </cell>
          <cell r="B46">
            <v>88</v>
          </cell>
          <cell r="C46" t="str">
            <v>C</v>
          </cell>
          <cell r="D46" t="str">
            <v>T</v>
          </cell>
          <cell r="E46">
            <v>0</v>
          </cell>
          <cell r="F46" t="str">
            <v>S122</v>
          </cell>
          <cell r="G46">
            <v>0</v>
          </cell>
          <cell r="H46" t="str">
            <v>NO ROAD SECTION with this MOWS Project No.</v>
          </cell>
          <cell r="I46">
            <v>0</v>
          </cell>
          <cell r="J46">
            <v>0</v>
          </cell>
          <cell r="K46">
            <v>0</v>
          </cell>
          <cell r="L46" t="str">
            <v>Deleted from road sections in Study</v>
          </cell>
        </row>
        <row r="47">
          <cell r="A47" t="str">
            <v>RS 089</v>
          </cell>
          <cell r="B47">
            <v>89</v>
          </cell>
          <cell r="C47" t="str">
            <v>C</v>
          </cell>
          <cell r="D47" t="str">
            <v>T</v>
          </cell>
          <cell r="E47" t="str">
            <v xml:space="preserve"> Balaka - Salima</v>
          </cell>
          <cell r="F47" t="str">
            <v>M05</v>
          </cell>
          <cell r="G47">
            <v>99</v>
          </cell>
          <cell r="H47">
            <v>158</v>
          </cell>
          <cell r="I47" t="str">
            <v>-</v>
          </cell>
          <cell r="J47" t="str">
            <v>-</v>
          </cell>
          <cell r="K47" t="str">
            <v>Contains RS 51,67,64,59,63,55,41,46,65,56</v>
          </cell>
          <cell r="L47" t="str">
            <v>Section not used in Study</v>
          </cell>
        </row>
        <row r="48">
          <cell r="A48" t="str">
            <v>RS 051</v>
          </cell>
          <cell r="B48">
            <v>51</v>
          </cell>
          <cell r="C48" t="str">
            <v>C</v>
          </cell>
          <cell r="D48" t="str">
            <v>T</v>
          </cell>
          <cell r="E48" t="str">
            <v>Junction S122 - Linthipe River</v>
          </cell>
          <cell r="F48" t="str">
            <v>M05</v>
          </cell>
          <cell r="G48">
            <v>17</v>
          </cell>
          <cell r="H48">
            <v>1.9</v>
          </cell>
          <cell r="I48">
            <v>7</v>
          </cell>
          <cell r="J48" t="str">
            <v>F</v>
          </cell>
          <cell r="K48" t="str">
            <v>SALIMA</v>
          </cell>
        </row>
        <row r="49">
          <cell r="A49" t="str">
            <v>RS 067</v>
          </cell>
          <cell r="B49">
            <v>67</v>
          </cell>
          <cell r="C49" t="str">
            <v>C</v>
          </cell>
          <cell r="D49" t="str">
            <v>T</v>
          </cell>
          <cell r="E49" t="str">
            <v>Linthipe River - Luwadzi River Bridge</v>
          </cell>
          <cell r="F49" t="str">
            <v>M05</v>
          </cell>
          <cell r="G49">
            <v>18</v>
          </cell>
          <cell r="H49">
            <v>20.8</v>
          </cell>
          <cell r="I49">
            <v>7</v>
          </cell>
          <cell r="J49" t="str">
            <v>F</v>
          </cell>
          <cell r="K49" t="str">
            <v>SALIMA</v>
          </cell>
        </row>
        <row r="50">
          <cell r="A50" t="str">
            <v>RS 064</v>
          </cell>
          <cell r="B50">
            <v>64</v>
          </cell>
          <cell r="C50" t="str">
            <v>C</v>
          </cell>
          <cell r="D50" t="str">
            <v>T</v>
          </cell>
          <cell r="E50" t="str">
            <v>Luwadzi River Bridge - Ngodzi River Bridge</v>
          </cell>
          <cell r="F50" t="str">
            <v>M05</v>
          </cell>
          <cell r="G50">
            <v>19</v>
          </cell>
          <cell r="H50">
            <v>15.8</v>
          </cell>
          <cell r="I50">
            <v>7</v>
          </cell>
          <cell r="J50" t="str">
            <v>F</v>
          </cell>
          <cell r="K50" t="str">
            <v>SALIMA</v>
          </cell>
        </row>
        <row r="51">
          <cell r="A51" t="str">
            <v>RS 059</v>
          </cell>
          <cell r="B51">
            <v>59</v>
          </cell>
          <cell r="C51" t="str">
            <v>C</v>
          </cell>
          <cell r="D51" t="str">
            <v>T</v>
          </cell>
          <cell r="E51" t="str">
            <v>Ngodzi River Bridge - Mtakataka</v>
          </cell>
          <cell r="F51" t="str">
            <v>M05</v>
          </cell>
          <cell r="G51">
            <v>20</v>
          </cell>
          <cell r="H51">
            <v>14.3</v>
          </cell>
          <cell r="I51">
            <v>7</v>
          </cell>
          <cell r="J51" t="str">
            <v>F</v>
          </cell>
          <cell r="K51" t="str">
            <v>SALIMA</v>
          </cell>
        </row>
        <row r="52">
          <cell r="A52" t="str">
            <v>RS 063</v>
          </cell>
          <cell r="B52">
            <v>63</v>
          </cell>
          <cell r="C52" t="str">
            <v>C</v>
          </cell>
          <cell r="D52" t="str">
            <v>T</v>
          </cell>
          <cell r="E52" t="str">
            <v>Mtakataka - Golomoti</v>
          </cell>
          <cell r="F52" t="str">
            <v>M05</v>
          </cell>
          <cell r="G52">
            <v>21</v>
          </cell>
          <cell r="H52">
            <v>25.5</v>
          </cell>
          <cell r="I52">
            <v>7</v>
          </cell>
          <cell r="J52" t="str">
            <v>F</v>
          </cell>
          <cell r="K52" t="str">
            <v>DEDZA</v>
          </cell>
        </row>
        <row r="53">
          <cell r="A53" t="str">
            <v>RS 055</v>
          </cell>
          <cell r="B53">
            <v>55</v>
          </cell>
          <cell r="C53" t="str">
            <v>C</v>
          </cell>
          <cell r="D53" t="str">
            <v>T</v>
          </cell>
          <cell r="E53" t="str">
            <v>Golomoti - Kasinje</v>
          </cell>
          <cell r="F53" t="str">
            <v>M05</v>
          </cell>
          <cell r="G53">
            <v>22</v>
          </cell>
          <cell r="H53">
            <v>14.4</v>
          </cell>
          <cell r="I53">
            <v>8</v>
          </cell>
          <cell r="J53" t="str">
            <v>F</v>
          </cell>
          <cell r="K53" t="str">
            <v>NTCHEU</v>
          </cell>
        </row>
        <row r="54">
          <cell r="A54" t="str">
            <v>RS 041</v>
          </cell>
          <cell r="B54">
            <v>41</v>
          </cell>
          <cell r="C54" t="str">
            <v>C</v>
          </cell>
          <cell r="D54" t="str">
            <v>T</v>
          </cell>
          <cell r="E54" t="str">
            <v>Kasinje - Sharpevale</v>
          </cell>
          <cell r="F54" t="str">
            <v>M05</v>
          </cell>
          <cell r="G54">
            <v>23</v>
          </cell>
          <cell r="H54">
            <v>10.5</v>
          </cell>
          <cell r="I54">
            <v>8</v>
          </cell>
          <cell r="J54" t="str">
            <v>F</v>
          </cell>
          <cell r="K54" t="str">
            <v>NTCHEU</v>
          </cell>
        </row>
        <row r="55">
          <cell r="A55" t="str">
            <v>RS 046</v>
          </cell>
          <cell r="B55">
            <v>46</v>
          </cell>
          <cell r="C55" t="str">
            <v>C</v>
          </cell>
          <cell r="D55" t="str">
            <v>T</v>
          </cell>
          <cell r="E55" t="str">
            <v>Sharpevale - Bilila</v>
          </cell>
          <cell r="F55" t="str">
            <v>M05</v>
          </cell>
          <cell r="G55">
            <v>24</v>
          </cell>
          <cell r="H55">
            <v>28.3</v>
          </cell>
          <cell r="I55">
            <v>8</v>
          </cell>
          <cell r="J55" t="str">
            <v>R</v>
          </cell>
          <cell r="K55" t="str">
            <v>NTCHEU</v>
          </cell>
        </row>
        <row r="56">
          <cell r="A56" t="str">
            <v>RS 065</v>
          </cell>
          <cell r="B56">
            <v>65</v>
          </cell>
          <cell r="C56" t="str">
            <v>C</v>
          </cell>
          <cell r="D56" t="str">
            <v>T</v>
          </cell>
          <cell r="E56" t="str">
            <v>Bilila - Linengwe River</v>
          </cell>
          <cell r="F56" t="str">
            <v>M05</v>
          </cell>
          <cell r="G56">
            <v>25</v>
          </cell>
          <cell r="H56">
            <v>5.2</v>
          </cell>
          <cell r="I56">
            <v>8</v>
          </cell>
          <cell r="J56" t="str">
            <v>F</v>
          </cell>
          <cell r="K56" t="str">
            <v>NTCHEU</v>
          </cell>
        </row>
        <row r="57">
          <cell r="A57" t="str">
            <v>RS 056</v>
          </cell>
          <cell r="B57">
            <v>56</v>
          </cell>
          <cell r="C57" t="str">
            <v>C</v>
          </cell>
          <cell r="D57" t="str">
            <v>T</v>
          </cell>
          <cell r="E57" t="str">
            <v>Linengwe River - Balaka Market (junction M1)</v>
          </cell>
          <cell r="F57" t="str">
            <v>M05</v>
          </cell>
          <cell r="G57">
            <v>26</v>
          </cell>
          <cell r="H57">
            <v>7.4</v>
          </cell>
          <cell r="I57">
            <v>8</v>
          </cell>
          <cell r="J57" t="str">
            <v>F</v>
          </cell>
          <cell r="K57" t="str">
            <v>NTCHEU</v>
          </cell>
        </row>
        <row r="58">
          <cell r="A58" t="str">
            <v>RS 116</v>
          </cell>
          <cell r="B58">
            <v>116</v>
          </cell>
          <cell r="C58" t="str">
            <v>S</v>
          </cell>
          <cell r="D58" t="str">
            <v>T</v>
          </cell>
          <cell r="E58" t="str">
            <v>Blantyre - Limbe</v>
          </cell>
          <cell r="F58" t="str">
            <v>M02</v>
          </cell>
          <cell r="G58">
            <v>99</v>
          </cell>
          <cell r="H58">
            <v>7.9</v>
          </cell>
          <cell r="I58">
            <v>9</v>
          </cell>
          <cell r="J58" t="str">
            <v>R</v>
          </cell>
          <cell r="K58" t="str">
            <v>Same as RS 174</v>
          </cell>
          <cell r="L58" t="str">
            <v>Section not used in Study</v>
          </cell>
        </row>
        <row r="59">
          <cell r="A59" t="str">
            <v>RS 174</v>
          </cell>
          <cell r="B59">
            <v>174</v>
          </cell>
          <cell r="C59" t="str">
            <v>S</v>
          </cell>
          <cell r="D59" t="str">
            <v>U</v>
          </cell>
          <cell r="E59" t="str">
            <v>Chipembere Highway (M2, Blantyre - Limbe)</v>
          </cell>
          <cell r="F59" t="str">
            <v>Urban</v>
          </cell>
          <cell r="G59">
            <v>16</v>
          </cell>
          <cell r="H59">
            <v>9</v>
          </cell>
          <cell r="I59" t="str">
            <v>C</v>
          </cell>
          <cell r="J59" t="str">
            <v>R</v>
          </cell>
          <cell r="K59" t="str">
            <v>IN BLANTYRE CITY</v>
          </cell>
        </row>
        <row r="60">
          <cell r="A60" t="str">
            <v>RS 122</v>
          </cell>
          <cell r="B60">
            <v>122</v>
          </cell>
          <cell r="C60" t="str">
            <v>S</v>
          </cell>
          <cell r="D60" t="str">
            <v>T</v>
          </cell>
          <cell r="E60" t="str">
            <v>Nkoloma - Zomba Township Boundary</v>
          </cell>
          <cell r="F60" t="str">
            <v>M03</v>
          </cell>
          <cell r="G60">
            <v>99</v>
          </cell>
          <cell r="H60">
            <v>6.4</v>
          </cell>
          <cell r="I60">
            <v>9</v>
          </cell>
          <cell r="J60" t="str">
            <v>R</v>
          </cell>
          <cell r="K60" t="str">
            <v>Contained within RS 126</v>
          </cell>
          <cell r="L60" t="str">
            <v>Section not used in Study</v>
          </cell>
        </row>
        <row r="61">
          <cell r="A61" t="str">
            <v>RS 126</v>
          </cell>
          <cell r="B61">
            <v>126</v>
          </cell>
          <cell r="C61" t="str">
            <v>S</v>
          </cell>
          <cell r="D61" t="str">
            <v>T</v>
          </cell>
          <cell r="E61" t="str">
            <v>Namadzi River-Zomba South Township Boundary</v>
          </cell>
          <cell r="F61" t="str">
            <v>M03</v>
          </cell>
          <cell r="G61">
            <v>3</v>
          </cell>
          <cell r="H61">
            <v>13.3</v>
          </cell>
          <cell r="I61">
            <v>9</v>
          </cell>
          <cell r="J61" t="str">
            <v>R</v>
          </cell>
          <cell r="K61" t="str">
            <v>ZOMBA</v>
          </cell>
        </row>
        <row r="62">
          <cell r="A62" t="str">
            <v>RS 148</v>
          </cell>
          <cell r="B62">
            <v>148</v>
          </cell>
          <cell r="C62" t="str">
            <v>N</v>
          </cell>
          <cell r="D62" t="str">
            <v>U</v>
          </cell>
          <cell r="E62" t="str">
            <v>Mzuzu Hotel Road</v>
          </cell>
          <cell r="F62" t="str">
            <v>Urban</v>
          </cell>
          <cell r="G62" t="str">
            <v>U</v>
          </cell>
          <cell r="H62">
            <v>2</v>
          </cell>
          <cell r="I62" t="str">
            <v>C</v>
          </cell>
          <cell r="J62" t="str">
            <v>R</v>
          </cell>
          <cell r="K62" t="str">
            <v xml:space="preserve">Split into RS 849 &amp; 850 (bitumen &amp; earth sections) </v>
          </cell>
          <cell r="L62" t="str">
            <v>Section not used in Study</v>
          </cell>
        </row>
        <row r="63">
          <cell r="A63" t="str">
            <v>RS 849</v>
          </cell>
          <cell r="B63" t="str">
            <v>n.a.</v>
          </cell>
          <cell r="C63" t="str">
            <v>N</v>
          </cell>
          <cell r="D63" t="str">
            <v>U</v>
          </cell>
          <cell r="E63" t="str">
            <v>Viphya Drive (Kamuzu Avenue to Mazuzu Hotel)</v>
          </cell>
          <cell r="F63" t="str">
            <v>Urban</v>
          </cell>
          <cell r="G63" t="str">
            <v>U</v>
          </cell>
          <cell r="H63">
            <v>0.5</v>
          </cell>
          <cell r="I63">
            <v>0</v>
          </cell>
          <cell r="J63">
            <v>0</v>
          </cell>
          <cell r="K63" t="str">
            <v>MZUZU CITY</v>
          </cell>
        </row>
        <row r="64">
          <cell r="A64" t="str">
            <v>RS 850</v>
          </cell>
          <cell r="B64" t="str">
            <v>n.a.</v>
          </cell>
          <cell r="C64" t="str">
            <v>N</v>
          </cell>
          <cell r="D64" t="str">
            <v>U</v>
          </cell>
          <cell r="E64" t="str">
            <v>Viphya Drive (Mazuzu Hotel to end)</v>
          </cell>
          <cell r="F64" t="str">
            <v>Urban</v>
          </cell>
          <cell r="G64" t="str">
            <v>U</v>
          </cell>
          <cell r="H64">
            <v>1.5</v>
          </cell>
          <cell r="I64">
            <v>0</v>
          </cell>
          <cell r="J64">
            <v>0</v>
          </cell>
          <cell r="K64" t="str">
            <v>MZUZU CITY</v>
          </cell>
        </row>
        <row r="65">
          <cell r="A65" t="str">
            <v>RS 166</v>
          </cell>
          <cell r="B65">
            <v>166</v>
          </cell>
          <cell r="C65" t="str">
            <v>S</v>
          </cell>
          <cell r="D65" t="str">
            <v>U</v>
          </cell>
          <cell r="E65" t="str">
            <v>Zingwagwa Road (Chikwawa Road - Kapeni Road)</v>
          </cell>
          <cell r="F65" t="str">
            <v>Urban</v>
          </cell>
          <cell r="G65">
            <v>12</v>
          </cell>
          <cell r="H65">
            <v>7.7</v>
          </cell>
          <cell r="I65" t="str">
            <v>C</v>
          </cell>
          <cell r="J65" t="str">
            <v>R</v>
          </cell>
          <cell r="K65" t="str">
            <v>Name &amp; length modified by City Council</v>
          </cell>
          <cell r="L65" t="str">
            <v>See next line for change</v>
          </cell>
        </row>
        <row r="66">
          <cell r="A66" t="str">
            <v>RS 166</v>
          </cell>
          <cell r="B66">
            <v>166</v>
          </cell>
          <cell r="C66" t="str">
            <v>S</v>
          </cell>
          <cell r="D66" t="str">
            <v>U</v>
          </cell>
          <cell r="E66" t="str">
            <v>Kudya - Zingwagwa - Somba</v>
          </cell>
          <cell r="F66" t="str">
            <v>Urban</v>
          </cell>
          <cell r="G66">
            <v>12</v>
          </cell>
          <cell r="H66">
            <v>7.7</v>
          </cell>
          <cell r="I66" t="str">
            <v>C</v>
          </cell>
          <cell r="J66" t="str">
            <v>R</v>
          </cell>
          <cell r="K66" t="str">
            <v>IN BLANTYRE CITY</v>
          </cell>
          <cell r="L66" t="str">
            <v>New section details</v>
          </cell>
        </row>
        <row r="67">
          <cell r="A67" t="str">
            <v>RS 170</v>
          </cell>
          <cell r="B67">
            <v>170</v>
          </cell>
          <cell r="C67" t="str">
            <v>S</v>
          </cell>
          <cell r="D67" t="str">
            <v>U</v>
          </cell>
          <cell r="E67" t="str">
            <v>Zomba - Chikanda</v>
          </cell>
          <cell r="F67" t="str">
            <v>Urban</v>
          </cell>
          <cell r="G67">
            <v>99</v>
          </cell>
          <cell r="H67">
            <v>2</v>
          </cell>
          <cell r="I67" t="str">
            <v>C</v>
          </cell>
          <cell r="J67" t="str">
            <v>R</v>
          </cell>
          <cell r="K67" t="str">
            <v>Split into RS 841 &amp; 842 (bitumen &amp; earth sections)</v>
          </cell>
          <cell r="L67" t="str">
            <v>Section not used in Study</v>
          </cell>
        </row>
        <row r="68">
          <cell r="A68" t="str">
            <v>RS 841</v>
          </cell>
          <cell r="B68">
            <v>170</v>
          </cell>
          <cell r="C68" t="str">
            <v>S</v>
          </cell>
          <cell r="D68" t="str">
            <v>U</v>
          </cell>
          <cell r="E68" t="str">
            <v>Zomba - Chikanda (M1 to end bitumen)</v>
          </cell>
          <cell r="F68" t="str">
            <v>Urban</v>
          </cell>
          <cell r="G68">
            <v>18</v>
          </cell>
          <cell r="H68">
            <v>0.9</v>
          </cell>
          <cell r="I68" t="str">
            <v>C</v>
          </cell>
          <cell r="J68" t="str">
            <v>R</v>
          </cell>
          <cell r="K68" t="str">
            <v>ZOMBA CITY</v>
          </cell>
        </row>
        <row r="69">
          <cell r="A69" t="str">
            <v>RS 842</v>
          </cell>
          <cell r="B69">
            <v>170</v>
          </cell>
          <cell r="C69" t="str">
            <v>S</v>
          </cell>
          <cell r="D69" t="str">
            <v>U</v>
          </cell>
          <cell r="E69" t="str">
            <v>Zomba - Chikanda (end bitumen to end road)</v>
          </cell>
          <cell r="F69" t="str">
            <v>Urban</v>
          </cell>
          <cell r="G69">
            <v>18</v>
          </cell>
          <cell r="H69">
            <v>2.6</v>
          </cell>
          <cell r="I69" t="str">
            <v>C</v>
          </cell>
          <cell r="J69" t="str">
            <v>R</v>
          </cell>
          <cell r="K69" t="str">
            <v>ZOMBA CITY</v>
          </cell>
        </row>
        <row r="70">
          <cell r="A70" t="str">
            <v>RS 172</v>
          </cell>
          <cell r="B70">
            <v>172</v>
          </cell>
          <cell r="C70" t="str">
            <v>S</v>
          </cell>
          <cell r="D70" t="str">
            <v>U</v>
          </cell>
          <cell r="E70" t="str">
            <v>Chancellor College Road</v>
          </cell>
          <cell r="F70" t="str">
            <v>Urban</v>
          </cell>
          <cell r="G70">
            <v>99</v>
          </cell>
          <cell r="H70">
            <v>4.8</v>
          </cell>
          <cell r="I70" t="str">
            <v>C</v>
          </cell>
          <cell r="J70" t="str">
            <v>R</v>
          </cell>
          <cell r="K70" t="str">
            <v>Split into RS 843 &amp; 844 (bitumen &amp; earth sections)</v>
          </cell>
          <cell r="L70" t="str">
            <v>Section not used in Study</v>
          </cell>
        </row>
        <row r="71">
          <cell r="A71" t="str">
            <v>RS 843</v>
          </cell>
          <cell r="B71">
            <v>172</v>
          </cell>
          <cell r="C71" t="str">
            <v>S</v>
          </cell>
          <cell r="D71" t="str">
            <v>U</v>
          </cell>
          <cell r="E71" t="str">
            <v>Chancellor College Road (M1 to College - end bitumen)</v>
          </cell>
          <cell r="F71" t="str">
            <v>Urban</v>
          </cell>
          <cell r="G71">
            <v>20</v>
          </cell>
          <cell r="H71">
            <v>2.6</v>
          </cell>
          <cell r="I71" t="str">
            <v>C</v>
          </cell>
          <cell r="J71" t="str">
            <v>R</v>
          </cell>
          <cell r="K71" t="str">
            <v>ZOMBA CITY</v>
          </cell>
        </row>
        <row r="72">
          <cell r="A72" t="str">
            <v>RS 844</v>
          </cell>
          <cell r="B72">
            <v>172</v>
          </cell>
          <cell r="C72" t="str">
            <v>S</v>
          </cell>
          <cell r="D72" t="str">
            <v>U</v>
          </cell>
          <cell r="E72" t="str">
            <v>Chancellor College Road (end bitumen to end road)</v>
          </cell>
          <cell r="F72" t="str">
            <v>Urban</v>
          </cell>
          <cell r="G72">
            <v>20</v>
          </cell>
          <cell r="H72">
            <v>2.2000000000000002</v>
          </cell>
          <cell r="I72" t="str">
            <v>C</v>
          </cell>
          <cell r="J72" t="str">
            <v>R</v>
          </cell>
          <cell r="K72" t="str">
            <v>ZOMBA CITY</v>
          </cell>
        </row>
        <row r="73">
          <cell r="A73" t="str">
            <v>RS 175</v>
          </cell>
          <cell r="B73">
            <v>175</v>
          </cell>
          <cell r="C73" t="str">
            <v>S</v>
          </cell>
          <cell r="D73" t="str">
            <v>T</v>
          </cell>
          <cell r="E73" t="str">
            <v>Chileka Via Chirimba</v>
          </cell>
          <cell r="F73" t="str">
            <v>S137</v>
          </cell>
          <cell r="G73">
            <v>99</v>
          </cell>
          <cell r="H73">
            <v>18.7</v>
          </cell>
          <cell r="I73">
            <v>9</v>
          </cell>
          <cell r="J73" t="str">
            <v>F</v>
          </cell>
          <cell r="K73" t="str">
            <v>Contains RS 382 &amp; 838</v>
          </cell>
          <cell r="L73" t="str">
            <v>Section not used in Study</v>
          </cell>
        </row>
        <row r="74">
          <cell r="A74" t="str">
            <v>RS 382</v>
          </cell>
          <cell r="B74">
            <v>204</v>
          </cell>
          <cell r="C74" t="str">
            <v>S</v>
          </cell>
          <cell r="D74" t="str">
            <v>T</v>
          </cell>
          <cell r="E74" t="str">
            <v>Chileka Airport - Chirimba (junction M1)</v>
          </cell>
          <cell r="F74" t="str">
            <v>S137</v>
          </cell>
          <cell r="G74">
            <v>6</v>
          </cell>
          <cell r="H74">
            <v>8.3000000000000007</v>
          </cell>
          <cell r="I74">
            <v>9</v>
          </cell>
          <cell r="J74" t="str">
            <v>H</v>
          </cell>
          <cell r="K74" t="str">
            <v>BLANTYRE</v>
          </cell>
        </row>
        <row r="75">
          <cell r="A75" t="str">
            <v>RS 838</v>
          </cell>
          <cell r="B75" t="str">
            <v>n.a.</v>
          </cell>
          <cell r="C75" t="str">
            <v>S</v>
          </cell>
          <cell r="D75" t="str">
            <v>U</v>
          </cell>
          <cell r="E75" t="str">
            <v>Clock Tower - junction M1 (via road S137)</v>
          </cell>
          <cell r="F75" t="str">
            <v>Urban</v>
          </cell>
          <cell r="G75">
            <v>17</v>
          </cell>
          <cell r="H75">
            <v>10.4</v>
          </cell>
          <cell r="I75">
            <v>9</v>
          </cell>
          <cell r="J75" t="str">
            <v>R</v>
          </cell>
          <cell r="K75" t="str">
            <v>BLANTYRE CITY</v>
          </cell>
          <cell r="L75" t="str">
            <v>New section part original RS 175</v>
          </cell>
        </row>
        <row r="76">
          <cell r="A76" t="str">
            <v>RS 177</v>
          </cell>
          <cell r="B76">
            <v>177</v>
          </cell>
          <cell r="C76" t="str">
            <v>S</v>
          </cell>
          <cell r="D76" t="str">
            <v>U</v>
          </cell>
          <cell r="E76" t="str">
            <v>Air Wing Road</v>
          </cell>
          <cell r="F76" t="str">
            <v>Urban</v>
          </cell>
          <cell r="G76">
            <v>99</v>
          </cell>
          <cell r="H76">
            <v>8.6999999999999993</v>
          </cell>
          <cell r="I76" t="str">
            <v>C</v>
          </cell>
          <cell r="J76" t="str">
            <v>R</v>
          </cell>
          <cell r="K76" t="str">
            <v>Same as RS 393</v>
          </cell>
          <cell r="L76" t="str">
            <v>Section not used in Study</v>
          </cell>
        </row>
        <row r="77">
          <cell r="A77" t="str">
            <v>RS 393</v>
          </cell>
          <cell r="B77">
            <v>215</v>
          </cell>
          <cell r="C77" t="str">
            <v>S</v>
          </cell>
          <cell r="D77" t="str">
            <v>T</v>
          </cell>
          <cell r="E77" t="str">
            <v>M3 junction - Ndege (Air Wing)</v>
          </cell>
          <cell r="F77" t="str">
            <v>S143</v>
          </cell>
          <cell r="G77">
            <v>1</v>
          </cell>
          <cell r="H77">
            <v>3.9</v>
          </cell>
          <cell r="I77">
            <v>9</v>
          </cell>
          <cell r="J77" t="str">
            <v>F</v>
          </cell>
          <cell r="K77" t="str">
            <v>ZOMBA</v>
          </cell>
        </row>
        <row r="78">
          <cell r="A78" t="str">
            <v>RS 178</v>
          </cell>
          <cell r="B78">
            <v>178</v>
          </cell>
          <cell r="C78" t="str">
            <v>S</v>
          </cell>
          <cell r="D78" t="str">
            <v>U</v>
          </cell>
          <cell r="E78" t="str">
            <v>Balaka Loop</v>
          </cell>
          <cell r="F78" t="str">
            <v>Urban</v>
          </cell>
          <cell r="G78">
            <v>99</v>
          </cell>
          <cell r="H78">
            <v>1.5</v>
          </cell>
          <cell r="I78">
            <v>8</v>
          </cell>
          <cell r="J78" t="str">
            <v>-</v>
          </cell>
          <cell r="K78" t="str">
            <v>Same as RS 139</v>
          </cell>
          <cell r="L78" t="str">
            <v>Section not used in Study</v>
          </cell>
        </row>
        <row r="79">
          <cell r="A79" t="str">
            <v>RS 139</v>
          </cell>
          <cell r="B79">
            <v>139</v>
          </cell>
          <cell r="C79" t="str">
            <v>S</v>
          </cell>
          <cell r="D79" t="str">
            <v>T</v>
          </cell>
          <cell r="E79" t="str">
            <v xml:space="preserve">Balaka Loop </v>
          </cell>
          <cell r="F79" t="str">
            <v>Urban</v>
          </cell>
          <cell r="G79">
            <v>31</v>
          </cell>
          <cell r="H79">
            <v>1.5</v>
          </cell>
          <cell r="I79">
            <v>8</v>
          </cell>
          <cell r="J79" t="str">
            <v>F</v>
          </cell>
          <cell r="K79" t="str">
            <v>BALAKA TOWN</v>
          </cell>
        </row>
        <row r="80">
          <cell r="A80" t="str">
            <v>RS 179</v>
          </cell>
          <cell r="B80">
            <v>1</v>
          </cell>
          <cell r="C80" t="str">
            <v>N</v>
          </cell>
          <cell r="D80" t="str">
            <v>T</v>
          </cell>
          <cell r="E80" t="str">
            <v>Mkoma - Chelinda T/off</v>
          </cell>
          <cell r="F80" t="str">
            <v>M09</v>
          </cell>
          <cell r="G80" t="str">
            <v>T</v>
          </cell>
          <cell r="H80">
            <v>211.3</v>
          </cell>
          <cell r="I80">
            <v>2</v>
          </cell>
          <cell r="J80" t="str">
            <v>H</v>
          </cell>
          <cell r="K80" t="str">
            <v>Split into RS 847 &amp; 848 for link separation</v>
          </cell>
          <cell r="L80" t="str">
            <v>Section not used in Study</v>
          </cell>
        </row>
        <row r="81">
          <cell r="A81" t="str">
            <v>RS 847</v>
          </cell>
          <cell r="B81" t="str">
            <v>n.a.</v>
          </cell>
          <cell r="C81" t="str">
            <v>N</v>
          </cell>
          <cell r="D81" t="str">
            <v>T</v>
          </cell>
          <cell r="E81" t="str">
            <v>Mkoma (Tanzania border) - Chitipa</v>
          </cell>
          <cell r="F81" t="str">
            <v>M09</v>
          </cell>
          <cell r="G81">
            <v>1</v>
          </cell>
          <cell r="H81">
            <v>44.5</v>
          </cell>
          <cell r="I81">
            <v>1</v>
          </cell>
          <cell r="J81" t="str">
            <v>R</v>
          </cell>
          <cell r="K81" t="str">
            <v>CHITIPA</v>
          </cell>
          <cell r="L81" t="str">
            <v>New section part of original RS 179</v>
          </cell>
        </row>
        <row r="82">
          <cell r="A82" t="str">
            <v>RS 848</v>
          </cell>
          <cell r="B82" t="str">
            <v>n.a.</v>
          </cell>
          <cell r="C82" t="str">
            <v>N</v>
          </cell>
          <cell r="D82" t="str">
            <v>T</v>
          </cell>
          <cell r="E82" t="str">
            <v>Chitipa - Chelinda T/off</v>
          </cell>
          <cell r="F82" t="str">
            <v>M09</v>
          </cell>
          <cell r="G82">
            <v>2</v>
          </cell>
          <cell r="H82">
            <v>166.8</v>
          </cell>
          <cell r="I82">
            <v>1</v>
          </cell>
          <cell r="J82" t="str">
            <v>R</v>
          </cell>
          <cell r="K82" t="str">
            <v>CHITIPA</v>
          </cell>
          <cell r="L82" t="str">
            <v>New section part of original RS 179</v>
          </cell>
        </row>
        <row r="83">
          <cell r="A83" t="str">
            <v>RS 217</v>
          </cell>
          <cell r="B83">
            <v>39</v>
          </cell>
          <cell r="C83" t="str">
            <v>C</v>
          </cell>
          <cell r="D83" t="str">
            <v>T</v>
          </cell>
          <cell r="E83" t="str">
            <v>Railroad Bridge - Kanyenyeva</v>
          </cell>
          <cell r="F83" t="str">
            <v>M14</v>
          </cell>
          <cell r="G83" t="str">
            <v>T</v>
          </cell>
          <cell r="H83">
            <v>12</v>
          </cell>
          <cell r="I83">
            <v>6</v>
          </cell>
          <cell r="J83" t="str">
            <v>R</v>
          </cell>
          <cell r="K83" t="str">
            <v>Contained within RS 216</v>
          </cell>
          <cell r="L83" t="str">
            <v>Section not used in Study</v>
          </cell>
        </row>
        <row r="84">
          <cell r="A84" t="str">
            <v>RS 216</v>
          </cell>
          <cell r="B84">
            <v>38</v>
          </cell>
          <cell r="C84" t="str">
            <v>C</v>
          </cell>
          <cell r="D84" t="str">
            <v>T</v>
          </cell>
          <cell r="E84" t="str">
            <v>Kachinchezo - Kanyenyeva</v>
          </cell>
          <cell r="F84" t="str">
            <v>M14</v>
          </cell>
          <cell r="G84">
            <v>4</v>
          </cell>
          <cell r="H84">
            <v>10.8</v>
          </cell>
          <cell r="I84">
            <v>6</v>
          </cell>
          <cell r="J84" t="str">
            <v>R</v>
          </cell>
          <cell r="K84" t="str">
            <v>DOWA</v>
          </cell>
          <cell r="L84" t="str">
            <v>Changed designation from M16 to M14</v>
          </cell>
        </row>
        <row r="85">
          <cell r="A85" t="str">
            <v>RS 225</v>
          </cell>
          <cell r="B85">
            <v>47</v>
          </cell>
          <cell r="C85" t="str">
            <v>C</v>
          </cell>
          <cell r="D85" t="str">
            <v>T</v>
          </cell>
          <cell r="E85" t="str">
            <v>Msulira - Nkhotakota</v>
          </cell>
          <cell r="F85" t="str">
            <v>M18</v>
          </cell>
          <cell r="G85">
            <v>99</v>
          </cell>
          <cell r="H85">
            <v>80</v>
          </cell>
          <cell r="I85" t="str">
            <v>-</v>
          </cell>
          <cell r="J85" t="str">
            <v>-</v>
          </cell>
          <cell r="K85" t="str">
            <v>Contains RS 49,224,222,223,837,259</v>
          </cell>
          <cell r="L85" t="str">
            <v>Section not used in Study</v>
          </cell>
        </row>
        <row r="86">
          <cell r="A86" t="str">
            <v>RS 049</v>
          </cell>
          <cell r="B86">
            <v>49</v>
          </cell>
          <cell r="C86" t="str">
            <v>C</v>
          </cell>
          <cell r="D86" t="str">
            <v>T</v>
          </cell>
          <cell r="E86" t="str">
            <v>Nkhota-kota - Malenga</v>
          </cell>
          <cell r="F86" t="str">
            <v>M18</v>
          </cell>
          <cell r="G86">
            <v>1</v>
          </cell>
          <cell r="H86">
            <v>5.6</v>
          </cell>
          <cell r="I86">
            <v>5</v>
          </cell>
          <cell r="J86" t="str">
            <v>F</v>
          </cell>
          <cell r="K86" t="str">
            <v>NKHOTA KOTA</v>
          </cell>
          <cell r="L86" t="str">
            <v>Changed designation from M5 to M18</v>
          </cell>
        </row>
        <row r="87">
          <cell r="A87" t="str">
            <v>RS 224</v>
          </cell>
          <cell r="B87">
            <v>46</v>
          </cell>
          <cell r="C87" t="str">
            <v>C</v>
          </cell>
          <cell r="D87" t="str">
            <v>T</v>
          </cell>
          <cell r="E87" t="str">
            <v>Malenga - Nkhotakota Game Reserve</v>
          </cell>
          <cell r="F87" t="str">
            <v>M18</v>
          </cell>
          <cell r="G87">
            <v>2</v>
          </cell>
          <cell r="H87">
            <v>16.100000000000001</v>
          </cell>
          <cell r="I87">
            <v>5</v>
          </cell>
          <cell r="J87" t="str">
            <v>F</v>
          </cell>
          <cell r="K87" t="str">
            <v>NKHOTA KOTA</v>
          </cell>
        </row>
        <row r="88">
          <cell r="A88" t="str">
            <v>RS 222</v>
          </cell>
          <cell r="B88">
            <v>44</v>
          </cell>
          <cell r="C88" t="str">
            <v>C</v>
          </cell>
          <cell r="D88" t="str">
            <v>T</v>
          </cell>
          <cell r="E88" t="str">
            <v>Nkhotakota Game Reserve - Mbobo</v>
          </cell>
          <cell r="F88" t="str">
            <v>M18</v>
          </cell>
          <cell r="G88">
            <v>3</v>
          </cell>
          <cell r="H88">
            <v>32.6</v>
          </cell>
          <cell r="I88">
            <v>5</v>
          </cell>
          <cell r="J88" t="str">
            <v>R</v>
          </cell>
          <cell r="K88" t="str">
            <v>NKHOTA KOTA &amp; NTCHISI</v>
          </cell>
        </row>
        <row r="89">
          <cell r="A89" t="str">
            <v>RS 223</v>
          </cell>
          <cell r="B89">
            <v>45</v>
          </cell>
          <cell r="C89" t="str">
            <v>C</v>
          </cell>
          <cell r="D89" t="str">
            <v>T</v>
          </cell>
          <cell r="E89" t="str">
            <v>Mbobo - Malomo T.C.</v>
          </cell>
          <cell r="F89" t="str">
            <v>M18</v>
          </cell>
          <cell r="G89">
            <v>4</v>
          </cell>
          <cell r="H89">
            <v>18.100000000000001</v>
          </cell>
          <cell r="I89">
            <v>5</v>
          </cell>
          <cell r="J89" t="str">
            <v>R</v>
          </cell>
          <cell r="K89" t="str">
            <v>NTCHISI</v>
          </cell>
        </row>
        <row r="90">
          <cell r="A90" t="str">
            <v>RS 837</v>
          </cell>
          <cell r="B90" t="str">
            <v>n.a.</v>
          </cell>
          <cell r="C90" t="str">
            <v>C</v>
          </cell>
          <cell r="D90" t="str">
            <v>T</v>
          </cell>
          <cell r="E90" t="str">
            <v>Malomo T.C. - Chima</v>
          </cell>
          <cell r="F90" t="str">
            <v>M18</v>
          </cell>
          <cell r="G90">
            <v>5</v>
          </cell>
          <cell r="H90">
            <v>14.4</v>
          </cell>
          <cell r="I90">
            <v>6</v>
          </cell>
          <cell r="J90" t="str">
            <v>R</v>
          </cell>
          <cell r="K90" t="str">
            <v>LILONGWE</v>
          </cell>
          <cell r="L90" t="str">
            <v>New section part of RS 225</v>
          </cell>
        </row>
        <row r="91">
          <cell r="A91" t="str">
            <v>RS 259</v>
          </cell>
          <cell r="B91">
            <v>81</v>
          </cell>
          <cell r="C91" t="str">
            <v>C</v>
          </cell>
          <cell r="D91" t="str">
            <v>T</v>
          </cell>
          <cell r="E91" t="str">
            <v>Chima - Chilowamatambe</v>
          </cell>
          <cell r="F91" t="str">
            <v>M18</v>
          </cell>
          <cell r="G91">
            <v>6</v>
          </cell>
          <cell r="H91">
            <v>14.9</v>
          </cell>
          <cell r="I91">
            <v>5</v>
          </cell>
          <cell r="J91" t="str">
            <v>F</v>
          </cell>
          <cell r="K91" t="str">
            <v>KASUNGU</v>
          </cell>
          <cell r="L91" t="str">
            <v>Changed designation from S120 to M18. Now by-passed.</v>
          </cell>
        </row>
        <row r="92">
          <cell r="A92" t="str">
            <v>RS 228</v>
          </cell>
          <cell r="B92">
            <v>50</v>
          </cell>
          <cell r="C92" t="str">
            <v>C</v>
          </cell>
          <cell r="D92" t="str">
            <v>T</v>
          </cell>
          <cell r="E92" t="str">
            <v>Msokera - Lisitu River</v>
          </cell>
          <cell r="F92" t="str">
            <v>S114</v>
          </cell>
          <cell r="G92">
            <v>99</v>
          </cell>
          <cell r="H92">
            <v>32.5</v>
          </cell>
          <cell r="I92">
            <v>5</v>
          </cell>
          <cell r="J92" t="str">
            <v>F</v>
          </cell>
          <cell r="K92" t="str">
            <v>Contained within RS 229</v>
          </cell>
          <cell r="L92" t="str">
            <v>Section not used in Study</v>
          </cell>
        </row>
        <row r="93">
          <cell r="A93" t="str">
            <v>RS 229</v>
          </cell>
          <cell r="B93">
            <v>51</v>
          </cell>
          <cell r="C93" t="str">
            <v>C</v>
          </cell>
          <cell r="D93" t="str">
            <v>T</v>
          </cell>
          <cell r="E93" t="str">
            <v>Kasungu - Lifupa (Kasungu National Park)</v>
          </cell>
          <cell r="F93" t="str">
            <v>S114</v>
          </cell>
          <cell r="G93">
            <v>1</v>
          </cell>
          <cell r="H93">
            <v>47</v>
          </cell>
          <cell r="I93">
            <v>5</v>
          </cell>
          <cell r="J93" t="str">
            <v>F</v>
          </cell>
          <cell r="K93" t="str">
            <v>KASUNGU</v>
          </cell>
        </row>
        <row r="94">
          <cell r="A94" t="str">
            <v>RS 230</v>
          </cell>
          <cell r="B94">
            <v>52</v>
          </cell>
          <cell r="C94" t="str">
            <v>C</v>
          </cell>
          <cell r="D94" t="str">
            <v>T</v>
          </cell>
          <cell r="E94" t="str">
            <v>Dangaliro - Nambuma River</v>
          </cell>
          <cell r="F94" t="str">
            <v>S115</v>
          </cell>
          <cell r="G94">
            <v>99</v>
          </cell>
          <cell r="H94">
            <v>9.8000000000000007</v>
          </cell>
          <cell r="I94">
            <v>6</v>
          </cell>
          <cell r="J94" t="str">
            <v>F</v>
          </cell>
          <cell r="K94" t="str">
            <v>Contained in RS 232 &amp; 231</v>
          </cell>
          <cell r="L94" t="str">
            <v>Section not used in Study</v>
          </cell>
        </row>
        <row r="95">
          <cell r="A95" t="str">
            <v>RS 232</v>
          </cell>
          <cell r="B95">
            <v>54</v>
          </cell>
          <cell r="C95" t="str">
            <v>C</v>
          </cell>
          <cell r="D95" t="str">
            <v>T</v>
          </cell>
          <cell r="E95" t="str">
            <v>Dangaliro - Mkulumimba</v>
          </cell>
          <cell r="F95" t="str">
            <v>S115</v>
          </cell>
          <cell r="G95">
            <v>3</v>
          </cell>
          <cell r="H95">
            <v>15.4</v>
          </cell>
          <cell r="I95">
            <v>6</v>
          </cell>
          <cell r="J95" t="str">
            <v>F</v>
          </cell>
          <cell r="K95" t="str">
            <v>DOWA</v>
          </cell>
        </row>
        <row r="96">
          <cell r="A96" t="str">
            <v>RS 231</v>
          </cell>
          <cell r="B96">
            <v>53</v>
          </cell>
          <cell r="C96" t="str">
            <v>C</v>
          </cell>
          <cell r="D96" t="str">
            <v>T</v>
          </cell>
          <cell r="E96" t="str">
            <v>Mkulumimba - Bua River Bridge</v>
          </cell>
          <cell r="F96" t="str">
            <v>S115</v>
          </cell>
          <cell r="G96">
            <v>4</v>
          </cell>
          <cell r="H96">
            <v>13</v>
          </cell>
          <cell r="I96">
            <v>6</v>
          </cell>
          <cell r="J96" t="str">
            <v>F</v>
          </cell>
          <cell r="K96" t="str">
            <v>DOWA &amp; LILONGWE</v>
          </cell>
        </row>
        <row r="97">
          <cell r="A97" t="str">
            <v>RS 263</v>
          </cell>
          <cell r="B97">
            <v>85</v>
          </cell>
          <cell r="C97" t="str">
            <v>C</v>
          </cell>
          <cell r="D97" t="str">
            <v>T</v>
          </cell>
          <cell r="E97" t="str">
            <v>Kamphata - Nkhoma</v>
          </cell>
          <cell r="F97" t="str">
            <v>S121</v>
          </cell>
          <cell r="G97">
            <v>99</v>
          </cell>
          <cell r="H97">
            <v>16</v>
          </cell>
          <cell r="I97">
            <v>6</v>
          </cell>
          <cell r="J97" t="str">
            <v>F</v>
          </cell>
          <cell r="K97" t="str">
            <v>Contains RS 273 &amp; 265 (Part of T373)</v>
          </cell>
          <cell r="L97" t="str">
            <v>Section not used in Study</v>
          </cell>
        </row>
        <row r="98">
          <cell r="A98" t="str">
            <v>RS 273</v>
          </cell>
          <cell r="B98">
            <v>95</v>
          </cell>
          <cell r="C98" t="str">
            <v>C</v>
          </cell>
          <cell r="D98" t="str">
            <v>T</v>
          </cell>
          <cell r="E98" t="str">
            <v>Chamadenga - Kamphata</v>
          </cell>
          <cell r="F98" t="str">
            <v>S121</v>
          </cell>
          <cell r="G98">
            <v>8</v>
          </cell>
          <cell r="H98">
            <v>9.1</v>
          </cell>
          <cell r="I98">
            <v>6</v>
          </cell>
          <cell r="J98" t="str">
            <v>F</v>
          </cell>
          <cell r="K98" t="str">
            <v>LILONGWE</v>
          </cell>
        </row>
        <row r="99">
          <cell r="A99" t="str">
            <v>RS 265</v>
          </cell>
          <cell r="B99">
            <v>87</v>
          </cell>
          <cell r="C99" t="str">
            <v>C</v>
          </cell>
          <cell r="D99" t="str">
            <v>F</v>
          </cell>
          <cell r="E99" t="str">
            <v>Chamadenga - Katete River</v>
          </cell>
          <cell r="F99" t="str">
            <v>T373</v>
          </cell>
          <cell r="G99">
            <v>1</v>
          </cell>
          <cell r="H99">
            <v>6.3</v>
          </cell>
          <cell r="I99">
            <v>6</v>
          </cell>
          <cell r="J99" t="str">
            <v>F</v>
          </cell>
          <cell r="K99" t="str">
            <v>LILONGWE</v>
          </cell>
          <cell r="L99" t="str">
            <v>Changed designation from S121 to T373</v>
          </cell>
        </row>
        <row r="100">
          <cell r="A100" t="str">
            <v>RS 244</v>
          </cell>
          <cell r="B100">
            <v>66</v>
          </cell>
          <cell r="C100" t="str">
            <v>C</v>
          </cell>
          <cell r="D100" t="str">
            <v>T</v>
          </cell>
          <cell r="E100" t="str">
            <v>Santhe T.C. - Bua River</v>
          </cell>
          <cell r="F100" t="str">
            <v>S117</v>
          </cell>
          <cell r="G100">
            <v>2</v>
          </cell>
          <cell r="H100">
            <v>6.5</v>
          </cell>
          <cell r="I100" t="str">
            <v>F</v>
          </cell>
          <cell r="J100" t="str">
            <v>KASUNGU</v>
          </cell>
          <cell r="K100" t="str">
            <v>Contained within  RS 246</v>
          </cell>
          <cell r="L100" t="str">
            <v>Section not used in Study</v>
          </cell>
        </row>
        <row r="101">
          <cell r="A101" t="str">
            <v>RS 246</v>
          </cell>
          <cell r="B101">
            <v>68</v>
          </cell>
          <cell r="C101" t="str">
            <v>C</v>
          </cell>
          <cell r="D101" t="str">
            <v>T</v>
          </cell>
          <cell r="E101" t="str">
            <v>Bua River - Chilobwe - Mbabzi</v>
          </cell>
          <cell r="F101" t="str">
            <v>S117</v>
          </cell>
          <cell r="G101">
            <v>3</v>
          </cell>
          <cell r="H101">
            <v>93</v>
          </cell>
          <cell r="I101" t="str">
            <v>F</v>
          </cell>
          <cell r="J101" t="str">
            <v>LL &amp; MC &amp; KU</v>
          </cell>
          <cell r="K101" t="str">
            <v>LILONGWE/MCHINJI/KASUNGU</v>
          </cell>
        </row>
        <row r="102">
          <cell r="A102" t="str">
            <v>RS 287</v>
          </cell>
          <cell r="B102">
            <v>109</v>
          </cell>
          <cell r="C102" t="str">
            <v>C</v>
          </cell>
          <cell r="D102" t="str">
            <v>T</v>
          </cell>
          <cell r="E102" t="str">
            <v>Sitima - Diamphwe River</v>
          </cell>
          <cell r="F102" t="str">
            <v>S124</v>
          </cell>
          <cell r="G102">
            <v>99</v>
          </cell>
          <cell r="H102">
            <v>6.1</v>
          </cell>
          <cell r="I102">
            <v>6</v>
          </cell>
          <cell r="J102" t="str">
            <v>F</v>
          </cell>
          <cell r="K102" t="str">
            <v>Contains RS 661,284,286,288</v>
          </cell>
          <cell r="L102" t="str">
            <v>Section not used in Study</v>
          </cell>
        </row>
        <row r="103">
          <cell r="A103" t="str">
            <v>RS 661</v>
          </cell>
          <cell r="B103">
            <v>483</v>
          </cell>
          <cell r="C103" t="str">
            <v>C</v>
          </cell>
          <cell r="D103" t="str">
            <v>T</v>
          </cell>
          <cell r="E103" t="str">
            <v>Sitima - Kambalanje</v>
          </cell>
          <cell r="F103" t="str">
            <v>S124</v>
          </cell>
          <cell r="G103">
            <v>8</v>
          </cell>
          <cell r="H103">
            <v>1.9</v>
          </cell>
          <cell r="I103">
            <v>6</v>
          </cell>
          <cell r="J103" t="str">
            <v>F</v>
          </cell>
          <cell r="K103" t="str">
            <v>LILONGWE</v>
          </cell>
          <cell r="L103" t="str">
            <v>Changed designation from D198 to S124</v>
          </cell>
        </row>
        <row r="104">
          <cell r="A104" t="str">
            <v>RS 284</v>
          </cell>
          <cell r="B104">
            <v>106</v>
          </cell>
          <cell r="C104" t="str">
            <v>C</v>
          </cell>
          <cell r="D104" t="str">
            <v>T</v>
          </cell>
          <cell r="E104" t="str">
            <v>Kambalanje - Chisendera</v>
          </cell>
          <cell r="F104" t="str">
            <v>S124</v>
          </cell>
          <cell r="G104">
            <v>9</v>
          </cell>
          <cell r="H104">
            <v>7.5</v>
          </cell>
          <cell r="I104">
            <v>6</v>
          </cell>
          <cell r="J104" t="str">
            <v>F</v>
          </cell>
          <cell r="K104" t="str">
            <v>LILONGWE</v>
          </cell>
        </row>
        <row r="105">
          <cell r="A105" t="str">
            <v>RS 286</v>
          </cell>
          <cell r="B105">
            <v>108</v>
          </cell>
          <cell r="C105" t="str">
            <v>C</v>
          </cell>
          <cell r="D105" t="str">
            <v>T</v>
          </cell>
          <cell r="E105" t="str">
            <v>Chisendera - Mlozesi</v>
          </cell>
          <cell r="F105" t="str">
            <v>S124</v>
          </cell>
          <cell r="G105">
            <v>10</v>
          </cell>
          <cell r="H105">
            <v>4.9000000000000004</v>
          </cell>
          <cell r="I105">
            <v>6</v>
          </cell>
          <cell r="J105" t="str">
            <v>F</v>
          </cell>
          <cell r="K105" t="str">
            <v>LILONGWE</v>
          </cell>
        </row>
        <row r="106">
          <cell r="A106" t="str">
            <v>RS 288</v>
          </cell>
          <cell r="B106">
            <v>110</v>
          </cell>
          <cell r="C106" t="str">
            <v>C</v>
          </cell>
          <cell r="D106" t="str">
            <v>T</v>
          </cell>
          <cell r="E106" t="str">
            <v>Mlozesi - Diamphwe River</v>
          </cell>
          <cell r="F106" t="str">
            <v>S124</v>
          </cell>
          <cell r="G106">
            <v>11</v>
          </cell>
          <cell r="H106">
            <v>4.5</v>
          </cell>
          <cell r="I106">
            <v>6</v>
          </cell>
          <cell r="J106" t="str">
            <v>F</v>
          </cell>
          <cell r="K106" t="str">
            <v>LILONGWE</v>
          </cell>
        </row>
        <row r="107">
          <cell r="A107" t="str">
            <v>RS 316</v>
          </cell>
          <cell r="B107">
            <v>138</v>
          </cell>
          <cell r="C107" t="str">
            <v>S</v>
          </cell>
          <cell r="D107" t="str">
            <v>T</v>
          </cell>
          <cell r="E107" t="str">
            <v>Ngabu - Lalanje River</v>
          </cell>
          <cell r="F107" t="str">
            <v>M01</v>
          </cell>
          <cell r="G107">
            <v>99</v>
          </cell>
          <cell r="H107">
            <v>17.399999999999999</v>
          </cell>
          <cell r="I107">
            <v>3</v>
          </cell>
          <cell r="J107" t="str">
            <v>F</v>
          </cell>
          <cell r="K107" t="str">
            <v>Same as RS 097</v>
          </cell>
          <cell r="L107" t="str">
            <v>Section not used in Study</v>
          </cell>
        </row>
        <row r="108">
          <cell r="A108" t="str">
            <v>RS 097</v>
          </cell>
          <cell r="B108">
            <v>97</v>
          </cell>
          <cell r="C108" t="str">
            <v>S</v>
          </cell>
          <cell r="D108" t="str">
            <v>T</v>
          </cell>
          <cell r="E108" t="str">
            <v>Ngabu - Lalanje River</v>
          </cell>
          <cell r="F108" t="str">
            <v>M01</v>
          </cell>
          <cell r="G108">
            <v>50</v>
          </cell>
          <cell r="H108">
            <v>17.399999999999999</v>
          </cell>
          <cell r="I108">
            <v>10</v>
          </cell>
          <cell r="J108" t="str">
            <v>F</v>
          </cell>
          <cell r="K108" t="str">
            <v>CHIKWAWA</v>
          </cell>
        </row>
        <row r="109">
          <cell r="A109" t="str">
            <v>RS 319</v>
          </cell>
          <cell r="B109">
            <v>141</v>
          </cell>
          <cell r="C109" t="str">
            <v>S</v>
          </cell>
          <cell r="D109" t="str">
            <v>T</v>
          </cell>
          <cell r="E109" t="str">
            <v>Bango - Mirale Police Post</v>
          </cell>
          <cell r="F109" t="str">
            <v>M01</v>
          </cell>
          <cell r="G109">
            <v>99</v>
          </cell>
          <cell r="H109">
            <v>11.4</v>
          </cell>
          <cell r="I109">
            <v>9</v>
          </cell>
          <cell r="J109" t="str">
            <v>R</v>
          </cell>
          <cell r="K109" t="str">
            <v>Same as RS 104</v>
          </cell>
          <cell r="L109" t="str">
            <v>Section not used in Study</v>
          </cell>
        </row>
        <row r="110">
          <cell r="A110" t="str">
            <v>RS 104</v>
          </cell>
          <cell r="B110">
            <v>104</v>
          </cell>
          <cell r="C110" t="str">
            <v>S</v>
          </cell>
          <cell r="D110" t="str">
            <v>T</v>
          </cell>
          <cell r="E110" t="str">
            <v>Bango - Mirale Police Post</v>
          </cell>
          <cell r="F110" t="str">
            <v>M01</v>
          </cell>
          <cell r="G110">
            <v>42</v>
          </cell>
          <cell r="H110">
            <v>11.4</v>
          </cell>
          <cell r="I110">
            <v>9</v>
          </cell>
          <cell r="J110" t="str">
            <v>R</v>
          </cell>
          <cell r="K110" t="str">
            <v>BLANTYRE</v>
          </cell>
        </row>
        <row r="111">
          <cell r="A111" t="str">
            <v>RS 330</v>
          </cell>
          <cell r="B111">
            <v>152</v>
          </cell>
          <cell r="C111" t="str">
            <v>S</v>
          </cell>
          <cell r="D111" t="str">
            <v>T</v>
          </cell>
          <cell r="E111" t="str">
            <v>Losa - Luwanje</v>
          </cell>
          <cell r="F111" t="str">
            <v>M04</v>
          </cell>
          <cell r="G111">
            <v>99</v>
          </cell>
          <cell r="H111">
            <v>15.6</v>
          </cell>
          <cell r="I111">
            <v>9</v>
          </cell>
          <cell r="J111" t="str">
            <v>R</v>
          </cell>
          <cell r="K111" t="str">
            <v>Contains RS 758 &amp; 838</v>
          </cell>
          <cell r="L111" t="str">
            <v>Section not used in Study</v>
          </cell>
        </row>
        <row r="112">
          <cell r="A112" t="str">
            <v>RS 758</v>
          </cell>
          <cell r="B112">
            <v>580</v>
          </cell>
          <cell r="C112" t="str">
            <v>S</v>
          </cell>
          <cell r="D112" t="str">
            <v>T</v>
          </cell>
          <cell r="E112" t="str">
            <v>Losa - Thuchila River Bridge</v>
          </cell>
          <cell r="F112" t="str">
            <v>M04</v>
          </cell>
          <cell r="G112">
            <v>4</v>
          </cell>
          <cell r="H112">
            <v>8.6999999999999993</v>
          </cell>
          <cell r="I112">
            <v>9</v>
          </cell>
          <cell r="J112" t="str">
            <v>F</v>
          </cell>
          <cell r="K112" t="str">
            <v>MULANJE</v>
          </cell>
          <cell r="L112" t="str">
            <v>Changed designation from T413  to M04</v>
          </cell>
        </row>
        <row r="113">
          <cell r="A113" t="str">
            <v>RS 838</v>
          </cell>
          <cell r="B113" t="str">
            <v>n.a.</v>
          </cell>
          <cell r="C113" t="str">
            <v>S</v>
          </cell>
          <cell r="D113" t="str">
            <v>T</v>
          </cell>
          <cell r="E113" t="str">
            <v>Thuchila River Bridge - Luwanje T.C.</v>
          </cell>
          <cell r="F113" t="str">
            <v>M04</v>
          </cell>
          <cell r="G113">
            <v>5</v>
          </cell>
          <cell r="H113">
            <v>6.9</v>
          </cell>
          <cell r="I113">
            <v>9</v>
          </cell>
          <cell r="J113" t="str">
            <v>R</v>
          </cell>
          <cell r="K113" t="str">
            <v>MULANJE</v>
          </cell>
          <cell r="L113" t="str">
            <v xml:space="preserve">New section part of RS 330 </v>
          </cell>
        </row>
        <row r="114">
          <cell r="A114" t="str">
            <v>RS 352</v>
          </cell>
          <cell r="B114">
            <v>174</v>
          </cell>
          <cell r="C114" t="str">
            <v>S</v>
          </cell>
          <cell r="D114" t="str">
            <v>T</v>
          </cell>
          <cell r="E114" t="str">
            <v>Matope - Singwa</v>
          </cell>
          <cell r="F114" t="str">
            <v>S131</v>
          </cell>
          <cell r="G114">
            <v>99</v>
          </cell>
          <cell r="H114">
            <v>18.7</v>
          </cell>
          <cell r="I114">
            <v>8</v>
          </cell>
          <cell r="J114" t="str">
            <v>R</v>
          </cell>
          <cell r="K114" t="str">
            <v>Contains RS 355 &amp; 845</v>
          </cell>
          <cell r="L114" t="str">
            <v>Section not used in Study</v>
          </cell>
        </row>
        <row r="115">
          <cell r="A115" t="str">
            <v>RS 355</v>
          </cell>
          <cell r="B115">
            <v>177</v>
          </cell>
          <cell r="C115" t="str">
            <v>S</v>
          </cell>
          <cell r="D115" t="str">
            <v>T</v>
          </cell>
          <cell r="E115" t="str">
            <v>Matope - Ntaja</v>
          </cell>
          <cell r="F115" t="str">
            <v>S131</v>
          </cell>
          <cell r="G115">
            <v>5</v>
          </cell>
          <cell r="H115">
            <v>7.5</v>
          </cell>
          <cell r="I115">
            <v>8</v>
          </cell>
          <cell r="J115" t="str">
            <v>R</v>
          </cell>
          <cell r="K115" t="str">
            <v>MACHINGA</v>
          </cell>
        </row>
        <row r="116">
          <cell r="A116" t="str">
            <v>RS 845</v>
          </cell>
          <cell r="B116" t="str">
            <v>n.a.</v>
          </cell>
          <cell r="C116" t="str">
            <v>S</v>
          </cell>
          <cell r="D116" t="str">
            <v>T</v>
          </cell>
          <cell r="E116" t="str">
            <v>Ntaja - Singwa</v>
          </cell>
          <cell r="F116" t="str">
            <v>S131</v>
          </cell>
          <cell r="G116">
            <v>6</v>
          </cell>
          <cell r="H116">
            <v>11.2</v>
          </cell>
          <cell r="I116">
            <v>8</v>
          </cell>
          <cell r="J116" t="str">
            <v>R</v>
          </cell>
          <cell r="K116" t="str">
            <v>MACHINGA</v>
          </cell>
          <cell r="L116" t="str">
            <v>New section added to cover original RS 352</v>
          </cell>
        </row>
        <row r="117">
          <cell r="A117" t="str">
            <v>RS 375</v>
          </cell>
          <cell r="B117">
            <v>197</v>
          </cell>
          <cell r="C117" t="str">
            <v>S</v>
          </cell>
          <cell r="D117" t="str">
            <v>T</v>
          </cell>
          <cell r="E117" t="str">
            <v>Mwanza River - Phwadzi River</v>
          </cell>
          <cell r="F117" t="str">
            <v>S136</v>
          </cell>
          <cell r="G117">
            <v>99</v>
          </cell>
          <cell r="H117">
            <v>12.1</v>
          </cell>
          <cell r="I117">
            <v>9</v>
          </cell>
          <cell r="J117" t="str">
            <v>R</v>
          </cell>
          <cell r="K117" t="str">
            <v>Contained within RS377</v>
          </cell>
          <cell r="L117" t="str">
            <v>Section not used in Study</v>
          </cell>
        </row>
        <row r="118">
          <cell r="A118" t="str">
            <v>RS 377</v>
          </cell>
          <cell r="B118">
            <v>199</v>
          </cell>
          <cell r="C118" t="str">
            <v>S</v>
          </cell>
          <cell r="D118" t="str">
            <v>T</v>
          </cell>
          <cell r="E118" t="str">
            <v>Mwanza River - Nkhongono</v>
          </cell>
          <cell r="F118" t="str">
            <v>S136</v>
          </cell>
          <cell r="G118">
            <v>8</v>
          </cell>
          <cell r="H118">
            <v>16.399999999999999</v>
          </cell>
          <cell r="I118">
            <v>9</v>
          </cell>
          <cell r="J118" t="str">
            <v>F</v>
          </cell>
          <cell r="K118" t="str">
            <v>CHIKWAWA</v>
          </cell>
        </row>
        <row r="119">
          <cell r="A119" t="str">
            <v>RS 410</v>
          </cell>
          <cell r="B119">
            <v>232</v>
          </cell>
          <cell r="C119" t="str">
            <v>S</v>
          </cell>
          <cell r="D119" t="str">
            <v>T</v>
          </cell>
          <cell r="E119" t="str">
            <v>Zomba - Kuchawe</v>
          </cell>
          <cell r="F119" t="str">
            <v>UD</v>
          </cell>
          <cell r="G119">
            <v>99</v>
          </cell>
          <cell r="H119">
            <v>8.9</v>
          </cell>
          <cell r="I119">
            <v>9</v>
          </cell>
          <cell r="J119" t="str">
            <v>H</v>
          </cell>
          <cell r="K119" t="str">
            <v>Contains RS 176 &amp; 417.</v>
          </cell>
          <cell r="L119" t="str">
            <v>Section not used in Study</v>
          </cell>
        </row>
        <row r="120">
          <cell r="A120" t="str">
            <v>RS 176</v>
          </cell>
          <cell r="B120">
            <v>176</v>
          </cell>
          <cell r="C120" t="str">
            <v>S</v>
          </cell>
          <cell r="D120" t="str">
            <v>U</v>
          </cell>
          <cell r="E120" t="str">
            <v>Kuchawe Road (up road)</v>
          </cell>
          <cell r="F120" t="str">
            <v>Urban</v>
          </cell>
          <cell r="G120">
            <v>22</v>
          </cell>
          <cell r="H120">
            <v>15</v>
          </cell>
          <cell r="I120" t="str">
            <v>C</v>
          </cell>
          <cell r="J120" t="str">
            <v>H</v>
          </cell>
          <cell r="K120" t="str">
            <v>ZOMBA CITY &amp; ZOMBA</v>
          </cell>
        </row>
        <row r="121">
          <cell r="A121" t="str">
            <v>RS 417</v>
          </cell>
          <cell r="B121">
            <v>239</v>
          </cell>
          <cell r="C121" t="str">
            <v>S</v>
          </cell>
          <cell r="D121" t="str">
            <v>T</v>
          </cell>
          <cell r="E121" t="str">
            <v>Kuchawe - Zomba City Boundary (down road)</v>
          </cell>
          <cell r="F121" t="str">
            <v>UD</v>
          </cell>
          <cell r="G121">
            <v>6</v>
          </cell>
          <cell r="H121">
            <v>5.9</v>
          </cell>
          <cell r="I121" t="str">
            <v>C</v>
          </cell>
          <cell r="J121" t="str">
            <v>H</v>
          </cell>
          <cell r="K121" t="str">
            <v xml:space="preserve">ZOMBA </v>
          </cell>
        </row>
        <row r="122">
          <cell r="A122" t="str">
            <v>RS 465</v>
          </cell>
          <cell r="B122">
            <v>287</v>
          </cell>
          <cell r="C122" t="str">
            <v>N</v>
          </cell>
          <cell r="D122" t="str">
            <v>F</v>
          </cell>
          <cell r="E122" t="str">
            <v>Mabulabo - Kasungu Border</v>
          </cell>
          <cell r="F122" t="str">
            <v>T327</v>
          </cell>
          <cell r="G122">
            <v>99</v>
          </cell>
          <cell r="H122">
            <v>3.9</v>
          </cell>
          <cell r="I122">
            <v>4</v>
          </cell>
          <cell r="J122" t="str">
            <v>R</v>
          </cell>
          <cell r="K122" t="str">
            <v xml:space="preserve">Contained within RS 529. </v>
          </cell>
          <cell r="L122" t="str">
            <v>Section not used in Study</v>
          </cell>
        </row>
        <row r="123">
          <cell r="A123" t="str">
            <v>RS 529</v>
          </cell>
          <cell r="B123">
            <v>351</v>
          </cell>
          <cell r="C123" t="str">
            <v>C</v>
          </cell>
          <cell r="D123" t="str">
            <v>F</v>
          </cell>
          <cell r="E123" t="str">
            <v>Kalula - Mabulabo</v>
          </cell>
          <cell r="F123" t="str">
            <v>T327</v>
          </cell>
          <cell r="G123">
            <v>1</v>
          </cell>
          <cell r="H123">
            <v>12.5</v>
          </cell>
          <cell r="I123">
            <v>4</v>
          </cell>
          <cell r="J123" t="str">
            <v>R</v>
          </cell>
          <cell r="K123" t="str">
            <v>KASUNGU/MZIMBA</v>
          </cell>
        </row>
        <row r="124">
          <cell r="A124" t="str">
            <v>RS 468</v>
          </cell>
          <cell r="B124">
            <v>290</v>
          </cell>
          <cell r="C124" t="str">
            <v>N</v>
          </cell>
          <cell r="D124" t="str">
            <v>F</v>
          </cell>
          <cell r="E124" t="str">
            <v>Davide Kameme-Adamu</v>
          </cell>
          <cell r="F124" t="str">
            <v>D002</v>
          </cell>
          <cell r="G124">
            <v>99</v>
          </cell>
          <cell r="H124">
            <v>10</v>
          </cell>
          <cell r="I124" t="str">
            <v>F</v>
          </cell>
          <cell r="J124" t="str">
            <v>CHITIPA</v>
          </cell>
          <cell r="K124" t="str">
            <v>Contiained within RS 444</v>
          </cell>
          <cell r="L124" t="str">
            <v>Section not used in Study</v>
          </cell>
        </row>
        <row r="125">
          <cell r="A125" t="str">
            <v>RS 444</v>
          </cell>
          <cell r="B125">
            <v>266</v>
          </cell>
          <cell r="C125" t="str">
            <v>N</v>
          </cell>
          <cell r="D125" t="str">
            <v>F</v>
          </cell>
          <cell r="E125" t="str">
            <v>Fikolo Mkisi - Winston Kmeme</v>
          </cell>
          <cell r="F125" t="str">
            <v>D002</v>
          </cell>
          <cell r="G125">
            <v>1</v>
          </cell>
          <cell r="H125">
            <v>24.8</v>
          </cell>
          <cell r="I125">
            <v>1</v>
          </cell>
          <cell r="J125" t="str">
            <v>CHITIPA</v>
          </cell>
          <cell r="K125" t="str">
            <v>CHITIPA</v>
          </cell>
          <cell r="L125" t="str">
            <v>Changed designation from T301 to D2</v>
          </cell>
        </row>
        <row r="126">
          <cell r="A126" t="str">
            <v>RS 519</v>
          </cell>
          <cell r="B126">
            <v>341</v>
          </cell>
          <cell r="C126" t="str">
            <v>N</v>
          </cell>
          <cell r="D126" t="str">
            <v>T</v>
          </cell>
          <cell r="E126" t="str">
            <v>Enukweni - Embombeni</v>
          </cell>
          <cell r="F126" t="str">
            <v>M01</v>
          </cell>
          <cell r="G126">
            <v>99</v>
          </cell>
          <cell r="H126">
            <v>14.9</v>
          </cell>
          <cell r="I126">
            <v>3</v>
          </cell>
          <cell r="J126" t="str">
            <v>F&amp;H</v>
          </cell>
          <cell r="K126" t="str">
            <v>Contained in RS 3</v>
          </cell>
          <cell r="L126" t="str">
            <v>Section not used in Study</v>
          </cell>
        </row>
        <row r="127">
          <cell r="A127" t="str">
            <v>RS 003</v>
          </cell>
          <cell r="B127" t="str">
            <v>3</v>
          </cell>
          <cell r="C127" t="str">
            <v>N</v>
          </cell>
          <cell r="D127" t="str">
            <v>T</v>
          </cell>
          <cell r="E127" t="str">
            <v>Luzi River - Mzuzu - Champhoyo - Mtangatanga</v>
          </cell>
          <cell r="F127" t="str">
            <v>M01</v>
          </cell>
          <cell r="G127">
            <v>3</v>
          </cell>
          <cell r="H127">
            <v>107.5</v>
          </cell>
          <cell r="I127" t="str">
            <v>F</v>
          </cell>
          <cell r="J127" t="str">
            <v>RUMPHI &amp; MZIMBA</v>
          </cell>
          <cell r="K127" t="str">
            <v>RUMPHI &amp; MZIMBA</v>
          </cell>
        </row>
        <row r="128">
          <cell r="A128" t="str">
            <v>RS 543</v>
          </cell>
          <cell r="B128">
            <v>365</v>
          </cell>
          <cell r="C128" t="str">
            <v>C</v>
          </cell>
          <cell r="D128" t="str">
            <v>F</v>
          </cell>
          <cell r="E128" t="str">
            <v>Ngombe - junction D82</v>
          </cell>
          <cell r="F128" t="str">
            <v>T340</v>
          </cell>
          <cell r="G128">
            <v>99</v>
          </cell>
          <cell r="H128">
            <v>23</v>
          </cell>
          <cell r="I128">
            <v>5</v>
          </cell>
          <cell r="J128" t="str">
            <v>F</v>
          </cell>
          <cell r="K128" t="str">
            <v>Link does not exist</v>
          </cell>
          <cell r="L128" t="str">
            <v>Not used in Study</v>
          </cell>
        </row>
        <row r="129">
          <cell r="A129" t="str">
            <v>RS 670</v>
          </cell>
          <cell r="B129">
            <v>492</v>
          </cell>
          <cell r="C129" t="str">
            <v>C</v>
          </cell>
          <cell r="D129" t="str">
            <v>F</v>
          </cell>
          <cell r="E129" t="str">
            <v>Nakura - junction S124</v>
          </cell>
          <cell r="F129" t="str">
            <v>T364</v>
          </cell>
          <cell r="G129">
            <v>99</v>
          </cell>
          <cell r="H129">
            <v>10</v>
          </cell>
          <cell r="I129">
            <v>6</v>
          </cell>
          <cell r="J129" t="str">
            <v>FL</v>
          </cell>
          <cell r="K129" t="str">
            <v xml:space="preserve">Contains RS 669, 597 &amp; 566 </v>
          </cell>
          <cell r="L129" t="str">
            <v>Section not used in Study</v>
          </cell>
        </row>
        <row r="130">
          <cell r="A130" t="str">
            <v>RS 669</v>
          </cell>
          <cell r="B130">
            <v>491</v>
          </cell>
          <cell r="C130" t="str">
            <v>C</v>
          </cell>
          <cell r="D130" t="str">
            <v>F</v>
          </cell>
          <cell r="E130" t="str">
            <v>Nakula - Kakoma</v>
          </cell>
          <cell r="F130" t="str">
            <v>T364</v>
          </cell>
          <cell r="G130">
            <v>3</v>
          </cell>
          <cell r="H130">
            <v>8.4</v>
          </cell>
          <cell r="I130" t="str">
            <v>FL</v>
          </cell>
          <cell r="J130" t="str">
            <v>LILONGWE</v>
          </cell>
          <cell r="K130" t="str">
            <v>LILONGWE</v>
          </cell>
          <cell r="L130" t="str">
            <v>Changed designation from UDX to T364</v>
          </cell>
        </row>
        <row r="131">
          <cell r="A131" t="str">
            <v>RS 597</v>
          </cell>
          <cell r="B131">
            <v>419</v>
          </cell>
          <cell r="C131" t="str">
            <v>C</v>
          </cell>
          <cell r="D131" t="str">
            <v>F</v>
          </cell>
          <cell r="E131" t="str">
            <v>Kakoma - Njoka</v>
          </cell>
          <cell r="F131" t="str">
            <v>T364</v>
          </cell>
          <cell r="G131">
            <v>4</v>
          </cell>
          <cell r="H131">
            <v>11.9</v>
          </cell>
          <cell r="I131" t="str">
            <v>FL</v>
          </cell>
          <cell r="J131" t="str">
            <v>LILONGWE</v>
          </cell>
          <cell r="K131" t="str">
            <v>LILONGWE</v>
          </cell>
        </row>
        <row r="132">
          <cell r="A132" t="str">
            <v>RS 566</v>
          </cell>
          <cell r="B132">
            <v>388</v>
          </cell>
          <cell r="C132" t="str">
            <v>C</v>
          </cell>
          <cell r="D132" t="str">
            <v>F</v>
          </cell>
          <cell r="E132" t="str">
            <v>Njoka - Malingunde (junction S124)</v>
          </cell>
          <cell r="F132" t="str">
            <v>T345</v>
          </cell>
          <cell r="G132">
            <v>4</v>
          </cell>
          <cell r="H132">
            <v>9.6999999999999993</v>
          </cell>
          <cell r="I132" t="str">
            <v>F</v>
          </cell>
          <cell r="J132" t="str">
            <v>LILONGWE</v>
          </cell>
          <cell r="K132" t="str">
            <v>LILONGWE</v>
          </cell>
        </row>
        <row r="133">
          <cell r="A133" t="str">
            <v>RS 671</v>
          </cell>
          <cell r="B133">
            <v>493</v>
          </cell>
          <cell r="C133" t="str">
            <v>C</v>
          </cell>
          <cell r="D133" t="str">
            <v>F</v>
          </cell>
          <cell r="E133" t="str">
            <v>North Ngodzi River - Lake Malawi</v>
          </cell>
          <cell r="F133" t="str">
            <v>PR58</v>
          </cell>
          <cell r="G133">
            <v>1</v>
          </cell>
          <cell r="H133">
            <v>8</v>
          </cell>
          <cell r="I133">
            <v>7</v>
          </cell>
          <cell r="J133" t="str">
            <v>F</v>
          </cell>
          <cell r="K133" t="str">
            <v>SALIMA</v>
          </cell>
          <cell r="L133" t="str">
            <v>Can not locate.  Section not used in Sudy</v>
          </cell>
        </row>
        <row r="134">
          <cell r="A134" t="str">
            <v>RS 672</v>
          </cell>
          <cell r="B134">
            <v>494</v>
          </cell>
          <cell r="C134" t="str">
            <v>C</v>
          </cell>
          <cell r="D134" t="str">
            <v>F</v>
          </cell>
          <cell r="E134" t="str">
            <v>junction T357 - West Chelani</v>
          </cell>
          <cell r="F134" t="str">
            <v>PR92</v>
          </cell>
          <cell r="G134">
            <v>1</v>
          </cell>
          <cell r="H134">
            <v>11.5</v>
          </cell>
          <cell r="I134">
            <v>7</v>
          </cell>
          <cell r="J134" t="str">
            <v>F</v>
          </cell>
          <cell r="K134" t="str">
            <v>SALMA</v>
          </cell>
          <cell r="L134" t="str">
            <v>Can not locate.  Section not used in Sudy</v>
          </cell>
        </row>
        <row r="135">
          <cell r="A135" t="str">
            <v>RS 698</v>
          </cell>
          <cell r="B135">
            <v>520</v>
          </cell>
          <cell r="C135" t="str">
            <v>S</v>
          </cell>
          <cell r="D135" t="str">
            <v>F</v>
          </cell>
          <cell r="E135" t="str">
            <v>Maundani- Machina</v>
          </cell>
          <cell r="F135" t="str">
            <v>T392</v>
          </cell>
          <cell r="G135">
            <v>99</v>
          </cell>
          <cell r="H135">
            <v>12</v>
          </cell>
          <cell r="I135" t="str">
            <v>H</v>
          </cell>
          <cell r="J135" t="str">
            <v>Same as RS 696</v>
          </cell>
          <cell r="K135" t="str">
            <v>Same as RS 696</v>
          </cell>
          <cell r="L135" t="str">
            <v>Section not used in Study</v>
          </cell>
        </row>
        <row r="136">
          <cell r="A136" t="str">
            <v>RS 696</v>
          </cell>
          <cell r="B136">
            <v>518</v>
          </cell>
          <cell r="C136" t="str">
            <v>S</v>
          </cell>
          <cell r="D136" t="str">
            <v>F</v>
          </cell>
          <cell r="E136" t="str">
            <v>Maundani - Machina</v>
          </cell>
          <cell r="F136" t="str">
            <v>T392</v>
          </cell>
          <cell r="G136">
            <v>2</v>
          </cell>
          <cell r="H136">
            <v>17</v>
          </cell>
          <cell r="I136" t="str">
            <v>H</v>
          </cell>
          <cell r="J136" t="str">
            <v>MANGOCHI</v>
          </cell>
          <cell r="K136" t="str">
            <v>MANGOCHI</v>
          </cell>
        </row>
        <row r="137">
          <cell r="A137" t="str">
            <v>RS 790</v>
          </cell>
          <cell r="B137">
            <v>612</v>
          </cell>
          <cell r="C137" t="str">
            <v>S</v>
          </cell>
          <cell r="D137" t="str">
            <v>F</v>
          </cell>
          <cell r="E137" t="str">
            <v>Namikalango River - Ngabu</v>
          </cell>
          <cell r="F137" t="str">
            <v>T424</v>
          </cell>
          <cell r="G137">
            <v>99</v>
          </cell>
          <cell r="H137">
            <v>10</v>
          </cell>
          <cell r="I137">
            <v>10</v>
          </cell>
          <cell r="J137" t="str">
            <v>H</v>
          </cell>
          <cell r="K137" t="str">
            <v>Same as RS 785</v>
          </cell>
          <cell r="L137" t="str">
            <v>Section not used in Study</v>
          </cell>
        </row>
        <row r="138">
          <cell r="A138" t="str">
            <v>RS 785</v>
          </cell>
          <cell r="B138">
            <v>607</v>
          </cell>
          <cell r="C138" t="str">
            <v>S</v>
          </cell>
          <cell r="D138" t="str">
            <v>F</v>
          </cell>
          <cell r="E138" t="str">
            <v>Namikalango River - Ngabu</v>
          </cell>
          <cell r="F138" t="str">
            <v>T424</v>
          </cell>
          <cell r="G138">
            <v>2</v>
          </cell>
          <cell r="H138">
            <v>7.1</v>
          </cell>
          <cell r="I138">
            <v>10</v>
          </cell>
          <cell r="J138" t="str">
            <v>FL</v>
          </cell>
          <cell r="K138" t="str">
            <v>CHIKWAWA</v>
          </cell>
        </row>
        <row r="139">
          <cell r="A139" t="str">
            <v>RS 800</v>
          </cell>
          <cell r="B139">
            <v>622</v>
          </cell>
          <cell r="C139" t="str">
            <v>S</v>
          </cell>
          <cell r="D139" t="str">
            <v>F</v>
          </cell>
          <cell r="E139" t="str">
            <v>Mwanza Admarc - West Chipondeni</v>
          </cell>
          <cell r="F139" t="str">
            <v>S135</v>
          </cell>
          <cell r="G139">
            <v>99</v>
          </cell>
          <cell r="H139">
            <v>21</v>
          </cell>
          <cell r="I139">
            <v>9</v>
          </cell>
          <cell r="J139" t="str">
            <v>F</v>
          </cell>
          <cell r="K139" t="str">
            <v>Contians RS 362, 363 &amp; 364</v>
          </cell>
          <cell r="L139" t="str">
            <v>Changed designation frim D287 to S135. Not used in Study</v>
          </cell>
        </row>
        <row r="140">
          <cell r="A140" t="str">
            <v>RS 362</v>
          </cell>
          <cell r="B140">
            <v>184</v>
          </cell>
          <cell r="C140" t="str">
            <v>S</v>
          </cell>
          <cell r="D140" t="str">
            <v>T</v>
          </cell>
          <cell r="E140" t="str">
            <v>Chipondeni - Kunenekude</v>
          </cell>
          <cell r="F140" t="str">
            <v>S135</v>
          </cell>
          <cell r="G140">
            <v>9</v>
          </cell>
          <cell r="H140">
            <v>5.5</v>
          </cell>
          <cell r="I140" t="str">
            <v>H</v>
          </cell>
          <cell r="J140" t="str">
            <v>MWANZA</v>
          </cell>
          <cell r="K140" t="str">
            <v>MWANZA</v>
          </cell>
        </row>
        <row r="141">
          <cell r="A141" t="str">
            <v>RS 363</v>
          </cell>
          <cell r="B141">
            <v>185</v>
          </cell>
          <cell r="C141" t="str">
            <v>S</v>
          </cell>
          <cell r="D141" t="str">
            <v>T</v>
          </cell>
          <cell r="E141" t="str">
            <v>Kunenekude - Mwanza Admarc</v>
          </cell>
          <cell r="F141" t="str">
            <v>S135</v>
          </cell>
          <cell r="G141">
            <v>10</v>
          </cell>
          <cell r="H141">
            <v>12</v>
          </cell>
          <cell r="I141" t="str">
            <v>H</v>
          </cell>
          <cell r="J141" t="str">
            <v>MWANZA</v>
          </cell>
          <cell r="K141" t="str">
            <v>MWANZA</v>
          </cell>
        </row>
        <row r="142">
          <cell r="A142" t="str">
            <v>RS 364</v>
          </cell>
          <cell r="B142">
            <v>186</v>
          </cell>
          <cell r="C142" t="str">
            <v>S</v>
          </cell>
          <cell r="D142" t="str">
            <v>T</v>
          </cell>
          <cell r="E142" t="str">
            <v>Mwanza Admarc - Liwonde Village (junction M6)</v>
          </cell>
          <cell r="F142" t="str">
            <v>S135</v>
          </cell>
          <cell r="G142">
            <v>11</v>
          </cell>
          <cell r="H142">
            <v>3.8</v>
          </cell>
          <cell r="I142">
            <v>0</v>
          </cell>
          <cell r="J142">
            <v>0</v>
          </cell>
          <cell r="K142" t="str">
            <v>MWANZA</v>
          </cell>
        </row>
      </sheetData>
      <sheetData sheetId="3" refreshError="1">
        <row r="1">
          <cell r="A1">
            <v>0</v>
          </cell>
          <cell r="W1" t="str">
            <v>Origional</v>
          </cell>
          <cell r="X1">
            <v>0</v>
          </cell>
          <cell r="Y1">
            <v>0</v>
          </cell>
          <cell r="Z1">
            <v>0</v>
          </cell>
          <cell r="AA1">
            <v>0</v>
          </cell>
          <cell r="AB1">
            <v>0</v>
          </cell>
          <cell r="AC1">
            <v>0</v>
          </cell>
          <cell r="AD1">
            <v>0</v>
          </cell>
          <cell r="AE1" t="str">
            <v>Treatment 1</v>
          </cell>
          <cell r="AF1">
            <v>0</v>
          </cell>
          <cell r="AG1">
            <v>0</v>
          </cell>
          <cell r="AH1">
            <v>0</v>
          </cell>
          <cell r="AI1" t="str">
            <v>Treatment 2</v>
          </cell>
          <cell r="AJ1">
            <v>0</v>
          </cell>
          <cell r="AK1">
            <v>0</v>
          </cell>
          <cell r="AL1">
            <v>0</v>
          </cell>
          <cell r="AM1">
            <v>0</v>
          </cell>
          <cell r="AN1">
            <v>0</v>
          </cell>
          <cell r="BO1" t="str">
            <v>HDM III INPUT DATA</v>
          </cell>
          <cell r="BP1">
            <v>0</v>
          </cell>
          <cell r="BQ1">
            <v>0</v>
          </cell>
          <cell r="BR1" t="str">
            <v>x</v>
          </cell>
          <cell r="BS1">
            <v>0</v>
          </cell>
          <cell r="BT1" t="str">
            <v>x</v>
          </cell>
          <cell r="BU1">
            <v>0</v>
          </cell>
          <cell r="BV1">
            <v>0</v>
          </cell>
          <cell r="BW1">
            <v>1</v>
          </cell>
          <cell r="BX1">
            <v>2</v>
          </cell>
          <cell r="BY1">
            <v>3</v>
          </cell>
          <cell r="BZ1">
            <v>4</v>
          </cell>
          <cell r="CA1">
            <v>5</v>
          </cell>
          <cell r="CB1">
            <v>6</v>
          </cell>
          <cell r="CC1">
            <v>7</v>
          </cell>
          <cell r="CD1" t="str">
            <v>x</v>
          </cell>
          <cell r="CE1" t="str">
            <v>x</v>
          </cell>
          <cell r="CF1" t="str">
            <v>x</v>
          </cell>
          <cell r="CG1">
            <v>8</v>
          </cell>
          <cell r="CH1">
            <v>9</v>
          </cell>
          <cell r="CI1">
            <v>0</v>
          </cell>
          <cell r="CJ1">
            <v>10</v>
          </cell>
          <cell r="CK1" t="str">
            <v xml:space="preserve">IRI change </v>
          </cell>
          <cell r="CL1">
            <v>0</v>
          </cell>
          <cell r="CM1">
            <v>0</v>
          </cell>
          <cell r="CN1">
            <v>0</v>
          </cell>
          <cell r="CO1">
            <v>0</v>
          </cell>
          <cell r="CP1">
            <v>0</v>
          </cell>
          <cell r="CQ1" t="str">
            <v>x</v>
          </cell>
          <cell r="CR1">
            <v>11</v>
          </cell>
          <cell r="CS1">
            <v>0</v>
          </cell>
          <cell r="CT1">
            <v>12</v>
          </cell>
          <cell r="CU1">
            <v>13</v>
          </cell>
          <cell r="CV1">
            <v>14</v>
          </cell>
          <cell r="CW1">
            <v>15</v>
          </cell>
          <cell r="CX1">
            <v>16</v>
          </cell>
          <cell r="CY1" t="str">
            <v>x</v>
          </cell>
          <cell r="CZ1" t="str">
            <v>x</v>
          </cell>
          <cell r="DA1" t="str">
            <v>x</v>
          </cell>
          <cell r="DB1">
            <v>0</v>
          </cell>
          <cell r="DC1">
            <v>17</v>
          </cell>
          <cell r="DD1">
            <v>18</v>
          </cell>
          <cell r="DE1">
            <v>19</v>
          </cell>
          <cell r="DF1">
            <v>20</v>
          </cell>
          <cell r="DG1">
            <v>21</v>
          </cell>
          <cell r="DH1">
            <v>22</v>
          </cell>
          <cell r="DI1">
            <v>23</v>
          </cell>
        </row>
        <row r="2">
          <cell r="A2" t="str">
            <v>Road Section No.</v>
          </cell>
          <cell r="B2" t="str">
            <v>MOWS Project No.</v>
          </cell>
          <cell r="C2" t="str">
            <v>Region</v>
          </cell>
          <cell r="D2" t="str">
            <v>Road class</v>
          </cell>
          <cell r="E2" t="str">
            <v>Road section</v>
          </cell>
          <cell r="F2" t="str">
            <v>Designation</v>
          </cell>
          <cell r="G2" t="str">
            <v>Sequence</v>
          </cell>
          <cell r="H2" t="str">
            <v>Length (km)</v>
          </cell>
          <cell r="I2" t="str">
            <v>Terrain</v>
          </cell>
          <cell r="J2" t="str">
            <v>District</v>
          </cell>
          <cell r="K2" t="str">
            <v>Map sheet No.</v>
          </cell>
          <cell r="L2" t="str">
            <v>Comments</v>
          </cell>
          <cell r="W2" t="str">
            <v>Year constructed</v>
          </cell>
          <cell r="X2" t="str">
            <v>Surface type</v>
          </cell>
          <cell r="Y2" t="str">
            <v>Base thickness</v>
          </cell>
          <cell r="Z2" t="str">
            <v>Base type</v>
          </cell>
          <cell r="AA2" t="str">
            <v>Sub base thick</v>
          </cell>
          <cell r="AB2" t="str">
            <v>Sub base type</v>
          </cell>
          <cell r="AC2" t="str">
            <v>Sub grade CBR</v>
          </cell>
          <cell r="AD2" t="str">
            <v>Basis of data</v>
          </cell>
          <cell r="AE2" t="str">
            <v>Year treated</v>
          </cell>
          <cell r="AF2" t="str">
            <v>Treatment type</v>
          </cell>
          <cell r="AG2" t="str">
            <v>Surface type</v>
          </cell>
          <cell r="AH2" t="str">
            <v>Surface thickness</v>
          </cell>
          <cell r="AI2" t="str">
            <v>Year treated</v>
          </cell>
          <cell r="AJ2" t="str">
            <v>Treatment type</v>
          </cell>
          <cell r="AK2" t="str">
            <v>Surface type</v>
          </cell>
          <cell r="AL2" t="str">
            <v>Surface thickness</v>
          </cell>
          <cell r="AM2" t="str">
            <v>HDM surface code</v>
          </cell>
          <cell r="AN2" t="str">
            <v>Comments</v>
          </cell>
          <cell r="BO2" t="str">
            <v>Road Section No.</v>
          </cell>
          <cell r="BP2" t="str">
            <v>Length (km)</v>
          </cell>
          <cell r="BQ2" t="str">
            <v>Bitumen width (m)</v>
          </cell>
          <cell r="BR2" t="str">
            <v>Terrain</v>
          </cell>
          <cell r="BS2" t="str">
            <v>Surface type (field)</v>
          </cell>
          <cell r="BT2" t="str">
            <v>Gravel (% length)</v>
          </cell>
          <cell r="BU2" t="str">
            <v>Current surf. type</v>
          </cell>
          <cell r="BV2" t="str">
            <v>Prev. surface type</v>
          </cell>
          <cell r="BW2" t="str">
            <v>HDM surface code</v>
          </cell>
          <cell r="BX2" t="str">
            <v>Current surf. thick</v>
          </cell>
          <cell r="BY2" t="str">
            <v>Prev. surface thick</v>
          </cell>
          <cell r="BZ2" t="str">
            <v>Base mat'l code</v>
          </cell>
          <cell r="CA2" t="str">
            <v>Subgrade CBR</v>
          </cell>
          <cell r="CB2" t="str">
            <v>Structural No.</v>
          </cell>
          <cell r="CC2" t="str">
            <v>Roughness (IRI)</v>
          </cell>
          <cell r="CD2" t="str">
            <v xml:space="preserve">All cracks (%area) </v>
          </cell>
          <cell r="CE2" t="str">
            <v>Wide c'ks (%area)</v>
          </cell>
          <cell r="CF2" t="str">
            <v>Wide crack &gt;15%</v>
          </cell>
          <cell r="CG2" t="str">
            <v>All crack (end 98)</v>
          </cell>
          <cell r="CH2" t="str">
            <v>Wide c'ks (end 98)</v>
          </cell>
          <cell r="CI2" t="str">
            <v>Pothole /km</v>
          </cell>
          <cell r="CJ2" t="str">
            <v>Pothole (%area)</v>
          </cell>
          <cell r="CK2" t="str">
            <v>Delta minASPm</v>
          </cell>
          <cell r="CL2" t="str">
            <v>Delta CRXm</v>
          </cell>
          <cell r="CM2" t="str">
            <v>Delta IRIm</v>
          </cell>
          <cell r="CN2" t="str">
            <v>Min Delta IRIm</v>
          </cell>
          <cell r="CO2" t="str">
            <v>Patch /km</v>
          </cell>
          <cell r="CP2" t="str">
            <v>Patch (%area)</v>
          </cell>
          <cell r="CQ2" t="str">
            <v>IRI after patch</v>
          </cell>
          <cell r="CR2" t="str">
            <v xml:space="preserve">Ravelling (%area) </v>
          </cell>
          <cell r="CS2" t="str">
            <v>Ruts rating</v>
          </cell>
          <cell r="CT2" t="str">
            <v>Mean rut (mm)</v>
          </cell>
          <cell r="CU2" t="str">
            <v>S.D. rut (mm)</v>
          </cell>
          <cell r="CV2" t="str">
            <v>Surface age (yrs)</v>
          </cell>
          <cell r="CW2" t="str">
            <v xml:space="preserve">Const. Age (yrs) </v>
          </cell>
          <cell r="CX2" t="str">
            <v>Previous wide c'ks</v>
          </cell>
          <cell r="CY2" t="str">
            <v>Edge break rating</v>
          </cell>
          <cell r="CZ2" t="str">
            <v>Shoulder rating</v>
          </cell>
          <cell r="DA2" t="str">
            <v>Side drain rating</v>
          </cell>
          <cell r="DB2" t="str">
            <v>ADT total</v>
          </cell>
          <cell r="DC2" t="str">
            <v>ADT car</v>
          </cell>
          <cell r="DD2" t="str">
            <v>ADT pickup</v>
          </cell>
          <cell r="DE2" t="str">
            <v>ADT bus</v>
          </cell>
          <cell r="DF2" t="str">
            <v>ADT light truck</v>
          </cell>
          <cell r="DG2" t="str">
            <v>ADT med. Truck</v>
          </cell>
          <cell r="DH2" t="str">
            <v>ADT heavy truck</v>
          </cell>
          <cell r="DI2" t="str">
            <v>ADT artic truck</v>
          </cell>
        </row>
        <row r="3">
          <cell r="A3" t="str">
            <v>RS 839</v>
          </cell>
          <cell r="B3" t="str">
            <v>n.a</v>
          </cell>
          <cell r="C3" t="str">
            <v>N</v>
          </cell>
          <cell r="D3" t="str">
            <v>T</v>
          </cell>
          <cell r="E3" t="str">
            <v>Songwe - Karonga</v>
          </cell>
          <cell r="F3" t="str">
            <v>M01</v>
          </cell>
          <cell r="G3">
            <v>1</v>
          </cell>
          <cell r="H3">
            <v>43</v>
          </cell>
          <cell r="I3" t="str">
            <v>F</v>
          </cell>
          <cell r="J3" t="str">
            <v>KARONGA</v>
          </cell>
          <cell r="K3">
            <v>1</v>
          </cell>
          <cell r="L3" t="str">
            <v>Part of RS1</v>
          </cell>
          <cell r="W3">
            <v>92</v>
          </cell>
          <cell r="X3" t="str">
            <v>DS</v>
          </cell>
          <cell r="Y3">
            <v>150</v>
          </cell>
          <cell r="Z3" t="str">
            <v>SB</v>
          </cell>
          <cell r="AA3">
            <v>100</v>
          </cell>
          <cell r="AB3" t="str">
            <v>GR</v>
          </cell>
          <cell r="AC3">
            <v>12</v>
          </cell>
          <cell r="AD3" t="str">
            <v>VR</v>
          </cell>
          <cell r="AE3">
            <v>0</v>
          </cell>
          <cell r="AF3">
            <v>0</v>
          </cell>
          <cell r="AG3">
            <v>0</v>
          </cell>
          <cell r="AH3">
            <v>0</v>
          </cell>
          <cell r="AI3">
            <v>0</v>
          </cell>
          <cell r="AJ3">
            <v>0</v>
          </cell>
          <cell r="AK3">
            <v>0</v>
          </cell>
          <cell r="AL3">
            <v>0</v>
          </cell>
          <cell r="AM3">
            <v>1</v>
          </cell>
          <cell r="AN3" t="str">
            <v>never resealed</v>
          </cell>
          <cell r="BO3" t="str">
            <v>RS 839</v>
          </cell>
          <cell r="BP3">
            <v>43</v>
          </cell>
          <cell r="BQ3">
            <v>6.7</v>
          </cell>
          <cell r="BR3" t="str">
            <v>F</v>
          </cell>
          <cell r="BS3" t="str">
            <v>C</v>
          </cell>
          <cell r="BT3">
            <v>11</v>
          </cell>
          <cell r="BU3" t="str">
            <v>DS</v>
          </cell>
          <cell r="BV3">
            <v>0</v>
          </cell>
          <cell r="BW3">
            <v>1</v>
          </cell>
          <cell r="BX3">
            <v>15</v>
          </cell>
          <cell r="BY3" t="str">
            <v/>
          </cell>
          <cell r="BZ3">
            <v>1</v>
          </cell>
          <cell r="CA3">
            <v>12</v>
          </cell>
          <cell r="CB3">
            <v>1.177</v>
          </cell>
          <cell r="CC3">
            <v>3.85</v>
          </cell>
          <cell r="CD3">
            <v>12.5</v>
          </cell>
          <cell r="CE3">
            <v>2</v>
          </cell>
          <cell r="CF3">
            <v>0</v>
          </cell>
          <cell r="CG3">
            <v>12.5</v>
          </cell>
          <cell r="CH3">
            <v>2</v>
          </cell>
          <cell r="CI3">
            <v>0</v>
          </cell>
          <cell r="CJ3">
            <v>0</v>
          </cell>
          <cell r="CK3">
            <v>0</v>
          </cell>
          <cell r="CL3">
            <v>0</v>
          </cell>
          <cell r="CM3">
            <v>0</v>
          </cell>
          <cell r="CN3">
            <v>0</v>
          </cell>
          <cell r="CO3">
            <v>0</v>
          </cell>
          <cell r="CP3">
            <v>0</v>
          </cell>
          <cell r="CQ3">
            <v>3.85</v>
          </cell>
          <cell r="CR3">
            <v>0</v>
          </cell>
          <cell r="CS3">
            <v>1</v>
          </cell>
          <cell r="CT3">
            <v>0</v>
          </cell>
          <cell r="CU3">
            <v>0</v>
          </cell>
          <cell r="CV3">
            <v>6</v>
          </cell>
          <cell r="CW3">
            <v>6</v>
          </cell>
          <cell r="CX3" t="str">
            <v/>
          </cell>
          <cell r="CY3">
            <v>1</v>
          </cell>
          <cell r="CZ3">
            <v>1</v>
          </cell>
          <cell r="DA3">
            <v>1</v>
          </cell>
          <cell r="DB3">
            <v>220</v>
          </cell>
          <cell r="DC3">
            <v>104</v>
          </cell>
          <cell r="DD3">
            <v>58</v>
          </cell>
          <cell r="DE3">
            <v>17</v>
          </cell>
          <cell r="DF3">
            <v>26</v>
          </cell>
          <cell r="DG3">
            <v>5</v>
          </cell>
          <cell r="DH3">
            <v>3</v>
          </cell>
          <cell r="DI3">
            <v>11</v>
          </cell>
        </row>
        <row r="4">
          <cell r="A4" t="str">
            <v>RS 840</v>
          </cell>
          <cell r="B4" t="str">
            <v>n.a</v>
          </cell>
          <cell r="C4" t="str">
            <v>N</v>
          </cell>
          <cell r="D4" t="str">
            <v>T</v>
          </cell>
          <cell r="E4" t="str">
            <v>Karonga - Chitimba River</v>
          </cell>
          <cell r="F4" t="str">
            <v>M01</v>
          </cell>
          <cell r="G4">
            <v>2</v>
          </cell>
          <cell r="H4">
            <v>77</v>
          </cell>
          <cell r="I4" t="str">
            <v>F</v>
          </cell>
          <cell r="J4" t="str">
            <v>KARONGA</v>
          </cell>
          <cell r="K4">
            <v>1</v>
          </cell>
          <cell r="L4" t="str">
            <v>Part of RS1</v>
          </cell>
          <cell r="W4">
            <v>79</v>
          </cell>
          <cell r="X4" t="str">
            <v>DS</v>
          </cell>
          <cell r="Y4">
            <v>150</v>
          </cell>
          <cell r="Z4" t="str">
            <v>SB</v>
          </cell>
          <cell r="AA4">
            <v>100</v>
          </cell>
          <cell r="AB4" t="str">
            <v>GR</v>
          </cell>
          <cell r="AC4">
            <v>12</v>
          </cell>
          <cell r="AD4" t="str">
            <v>VR</v>
          </cell>
          <cell r="AE4">
            <v>0</v>
          </cell>
          <cell r="AF4">
            <v>0</v>
          </cell>
          <cell r="AG4">
            <v>0</v>
          </cell>
          <cell r="AH4">
            <v>0</v>
          </cell>
          <cell r="AI4">
            <v>0</v>
          </cell>
          <cell r="AJ4">
            <v>0</v>
          </cell>
          <cell r="AK4">
            <v>0</v>
          </cell>
          <cell r="AL4">
            <v>0</v>
          </cell>
          <cell r="AM4">
            <v>1</v>
          </cell>
          <cell r="AN4" t="str">
            <v>never resealed</v>
          </cell>
          <cell r="BO4" t="str">
            <v>RS 840</v>
          </cell>
          <cell r="BP4">
            <v>77</v>
          </cell>
          <cell r="BQ4">
            <v>6.7</v>
          </cell>
          <cell r="BR4" t="str">
            <v>F</v>
          </cell>
          <cell r="BS4" t="str">
            <v>C</v>
          </cell>
          <cell r="BT4">
            <v>11</v>
          </cell>
          <cell r="BU4" t="str">
            <v>DS</v>
          </cell>
          <cell r="BV4">
            <v>0</v>
          </cell>
          <cell r="BW4">
            <v>1</v>
          </cell>
          <cell r="BX4">
            <v>15</v>
          </cell>
          <cell r="BY4" t="str">
            <v/>
          </cell>
          <cell r="BZ4">
            <v>1</v>
          </cell>
          <cell r="CA4">
            <v>12</v>
          </cell>
          <cell r="CB4">
            <v>1.177</v>
          </cell>
          <cell r="CC4">
            <v>5.36</v>
          </cell>
          <cell r="CD4">
            <v>40</v>
          </cell>
          <cell r="CE4">
            <v>30</v>
          </cell>
          <cell r="CF4">
            <v>15</v>
          </cell>
          <cell r="CG4">
            <v>25</v>
          </cell>
          <cell r="CH4">
            <v>15</v>
          </cell>
          <cell r="CI4">
            <v>100</v>
          </cell>
          <cell r="CJ4">
            <v>0.29850746268656719</v>
          </cell>
          <cell r="CK4">
            <v>10</v>
          </cell>
          <cell r="CL4">
            <v>15</v>
          </cell>
          <cell r="CM4">
            <v>0.31197474167623418</v>
          </cell>
          <cell r="CN4">
            <v>0.31197474167623418</v>
          </cell>
          <cell r="CO4">
            <v>0</v>
          </cell>
          <cell r="CP4">
            <v>0</v>
          </cell>
          <cell r="CQ4">
            <v>5.6719747416762347</v>
          </cell>
          <cell r="CR4">
            <v>0</v>
          </cell>
          <cell r="CS4">
            <v>1.1000000000000001</v>
          </cell>
          <cell r="CT4">
            <v>0.50000000000000044</v>
          </cell>
          <cell r="CU4">
            <v>0.20000000000000018</v>
          </cell>
          <cell r="CV4">
            <v>19</v>
          </cell>
          <cell r="CW4">
            <v>19</v>
          </cell>
          <cell r="CX4" t="str">
            <v/>
          </cell>
          <cell r="CY4">
            <v>2.5</v>
          </cell>
          <cell r="CZ4">
            <v>1.8</v>
          </cell>
          <cell r="DA4">
            <v>1.3</v>
          </cell>
          <cell r="DB4">
            <v>220</v>
          </cell>
          <cell r="DC4">
            <v>104</v>
          </cell>
          <cell r="DD4">
            <v>58</v>
          </cell>
          <cell r="DE4">
            <v>17</v>
          </cell>
          <cell r="DF4">
            <v>26</v>
          </cell>
          <cell r="DG4">
            <v>5</v>
          </cell>
          <cell r="DH4">
            <v>3</v>
          </cell>
          <cell r="DI4">
            <v>11</v>
          </cell>
        </row>
        <row r="5">
          <cell r="A5" t="str">
            <v>RS 002</v>
          </cell>
          <cell r="B5" t="str">
            <v>2</v>
          </cell>
          <cell r="C5" t="str">
            <v>N</v>
          </cell>
          <cell r="D5" t="str">
            <v>T</v>
          </cell>
          <cell r="E5" t="str">
            <v>Chitimba River - Luzi River</v>
          </cell>
          <cell r="F5" t="str">
            <v>M01</v>
          </cell>
          <cell r="G5">
            <v>2</v>
          </cell>
          <cell r="H5">
            <v>52</v>
          </cell>
          <cell r="I5" t="str">
            <v>R</v>
          </cell>
          <cell r="J5" t="str">
            <v>MZIMBA</v>
          </cell>
          <cell r="K5">
            <v>2</v>
          </cell>
          <cell r="L5">
            <v>0</v>
          </cell>
          <cell r="W5">
            <v>75</v>
          </cell>
          <cell r="X5" t="str">
            <v>ST</v>
          </cell>
          <cell r="Y5">
            <v>150</v>
          </cell>
          <cell r="Z5" t="str">
            <v>GR</v>
          </cell>
          <cell r="AA5">
            <v>100</v>
          </cell>
          <cell r="AB5" t="str">
            <v>GR</v>
          </cell>
          <cell r="AC5">
            <v>12</v>
          </cell>
          <cell r="AD5" t="str">
            <v>VR</v>
          </cell>
          <cell r="AE5">
            <v>98</v>
          </cell>
          <cell r="AF5" t="str">
            <v>SR</v>
          </cell>
          <cell r="AG5" t="str">
            <v>ST</v>
          </cell>
          <cell r="AH5">
            <v>10</v>
          </cell>
          <cell r="AI5">
            <v>0</v>
          </cell>
          <cell r="AJ5">
            <v>0</v>
          </cell>
          <cell r="AK5">
            <v>0</v>
          </cell>
          <cell r="AL5">
            <v>0</v>
          </cell>
          <cell r="AM5">
            <v>4</v>
          </cell>
          <cell r="AN5" t="str">
            <v>To be resealed 1998</v>
          </cell>
          <cell r="BO5" t="str">
            <v>RS 002</v>
          </cell>
          <cell r="BP5">
            <v>52</v>
          </cell>
          <cell r="BQ5">
            <v>6</v>
          </cell>
          <cell r="BR5" t="str">
            <v>R</v>
          </cell>
          <cell r="BS5" t="str">
            <v>C</v>
          </cell>
          <cell r="BT5">
            <v>7</v>
          </cell>
          <cell r="BU5" t="str">
            <v>ST</v>
          </cell>
          <cell r="BV5" t="str">
            <v>ST</v>
          </cell>
          <cell r="BW5">
            <v>4</v>
          </cell>
          <cell r="BX5">
            <v>10</v>
          </cell>
          <cell r="BY5">
            <v>10</v>
          </cell>
          <cell r="BZ5">
            <v>1</v>
          </cell>
          <cell r="CA5">
            <v>12</v>
          </cell>
          <cell r="CB5">
            <v>1.085</v>
          </cell>
          <cell r="CC5">
            <v>4.6900000000000004</v>
          </cell>
          <cell r="CD5" t="str">
            <v>To be re-sealed 1998</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1.3</v>
          </cell>
          <cell r="CT5">
            <v>0</v>
          </cell>
          <cell r="CU5">
            <v>0</v>
          </cell>
          <cell r="CV5">
            <v>0</v>
          </cell>
          <cell r="CW5">
            <v>0</v>
          </cell>
          <cell r="CX5" t="str">
            <v/>
          </cell>
          <cell r="CY5">
            <v>2.5</v>
          </cell>
          <cell r="CZ5">
            <v>1.5</v>
          </cell>
          <cell r="DA5">
            <v>1.6</v>
          </cell>
          <cell r="DB5">
            <v>300</v>
          </cell>
          <cell r="DC5">
            <v>141</v>
          </cell>
          <cell r="DD5">
            <v>78</v>
          </cell>
          <cell r="DE5">
            <v>23</v>
          </cell>
          <cell r="DF5">
            <v>35</v>
          </cell>
          <cell r="DG5">
            <v>6</v>
          </cell>
          <cell r="DH5">
            <v>3</v>
          </cell>
          <cell r="DI5">
            <v>15</v>
          </cell>
        </row>
        <row r="6">
          <cell r="A6" t="str">
            <v>RS 003</v>
          </cell>
          <cell r="B6" t="str">
            <v>3</v>
          </cell>
          <cell r="C6" t="str">
            <v>N</v>
          </cell>
          <cell r="D6" t="str">
            <v>T</v>
          </cell>
          <cell r="E6" t="str">
            <v>Luzi River - Mzuzu  - Mtangatanga</v>
          </cell>
          <cell r="F6" t="str">
            <v>M01</v>
          </cell>
          <cell r="G6">
            <v>3</v>
          </cell>
          <cell r="H6">
            <v>107.5</v>
          </cell>
          <cell r="I6" t="str">
            <v>F</v>
          </cell>
          <cell r="J6" t="str">
            <v>RUMPHI &amp; MZIMBA</v>
          </cell>
          <cell r="K6">
            <v>3</v>
          </cell>
          <cell r="L6">
            <v>0</v>
          </cell>
          <cell r="W6">
            <v>86</v>
          </cell>
          <cell r="X6" t="str">
            <v>DS</v>
          </cell>
          <cell r="Y6">
            <v>150</v>
          </cell>
          <cell r="Z6" t="str">
            <v>SB</v>
          </cell>
          <cell r="AA6">
            <v>100</v>
          </cell>
          <cell r="AB6" t="str">
            <v>GR</v>
          </cell>
          <cell r="AC6">
            <v>13</v>
          </cell>
          <cell r="AD6" t="str">
            <v>VR</v>
          </cell>
          <cell r="AE6">
            <v>98</v>
          </cell>
          <cell r="AF6" t="str">
            <v>SR</v>
          </cell>
          <cell r="AG6" t="str">
            <v>ST</v>
          </cell>
          <cell r="AH6">
            <v>10</v>
          </cell>
          <cell r="AI6">
            <v>0</v>
          </cell>
          <cell r="AJ6">
            <v>0</v>
          </cell>
          <cell r="AK6">
            <v>0</v>
          </cell>
          <cell r="AL6">
            <v>0</v>
          </cell>
          <cell r="AM6">
            <v>4</v>
          </cell>
          <cell r="AN6" t="str">
            <v>To be resealed 1998</v>
          </cell>
          <cell r="BO6" t="str">
            <v>RS 003</v>
          </cell>
          <cell r="BP6">
            <v>107.5</v>
          </cell>
          <cell r="BQ6">
            <v>6.7</v>
          </cell>
          <cell r="BR6" t="str">
            <v>F</v>
          </cell>
          <cell r="BS6" t="str">
            <v>C</v>
          </cell>
          <cell r="BT6">
            <v>0</v>
          </cell>
          <cell r="BU6" t="str">
            <v>ST</v>
          </cell>
          <cell r="BV6" t="str">
            <v>DS</v>
          </cell>
          <cell r="BW6">
            <v>4</v>
          </cell>
          <cell r="BX6">
            <v>10</v>
          </cell>
          <cell r="BY6">
            <v>15</v>
          </cell>
          <cell r="BZ6">
            <v>1</v>
          </cell>
          <cell r="CA6">
            <v>13</v>
          </cell>
          <cell r="CB6">
            <v>1.3540000000000001</v>
          </cell>
          <cell r="CC6">
            <v>4.1399999999999997</v>
          </cell>
          <cell r="CD6" t="str">
            <v>To be re-sealed 1998</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1.3</v>
          </cell>
          <cell r="CT6">
            <v>0</v>
          </cell>
          <cell r="CU6">
            <v>0</v>
          </cell>
          <cell r="CV6">
            <v>0</v>
          </cell>
          <cell r="CW6">
            <v>0</v>
          </cell>
          <cell r="CX6">
            <v>0</v>
          </cell>
          <cell r="CY6">
            <v>2</v>
          </cell>
          <cell r="CZ6">
            <v>1.8</v>
          </cell>
          <cell r="DA6">
            <v>1</v>
          </cell>
          <cell r="DB6">
            <v>450</v>
          </cell>
          <cell r="DC6">
            <v>212</v>
          </cell>
          <cell r="DD6">
            <v>117</v>
          </cell>
          <cell r="DE6">
            <v>34</v>
          </cell>
          <cell r="DF6">
            <v>52</v>
          </cell>
          <cell r="DG6">
            <v>9</v>
          </cell>
          <cell r="DH6">
            <v>5</v>
          </cell>
          <cell r="DI6">
            <v>23</v>
          </cell>
        </row>
        <row r="7">
          <cell r="A7" t="str">
            <v>RS 004</v>
          </cell>
          <cell r="B7" t="str">
            <v>4</v>
          </cell>
          <cell r="C7" t="str">
            <v>N</v>
          </cell>
          <cell r="D7" t="str">
            <v>T</v>
          </cell>
          <cell r="E7" t="str">
            <v>Mtangatanga - Jenda</v>
          </cell>
          <cell r="F7" t="str">
            <v>M01</v>
          </cell>
          <cell r="G7">
            <v>4</v>
          </cell>
          <cell r="H7">
            <v>62.1</v>
          </cell>
          <cell r="I7" t="str">
            <v>R</v>
          </cell>
          <cell r="J7" t="str">
            <v>MZIMBA</v>
          </cell>
          <cell r="K7">
            <v>4</v>
          </cell>
          <cell r="L7">
            <v>0</v>
          </cell>
          <cell r="W7">
            <v>86</v>
          </cell>
          <cell r="X7" t="str">
            <v>DS</v>
          </cell>
          <cell r="Y7">
            <v>150</v>
          </cell>
          <cell r="Z7" t="str">
            <v>SB</v>
          </cell>
          <cell r="AA7">
            <v>100</v>
          </cell>
          <cell r="AB7" t="str">
            <v>GR</v>
          </cell>
          <cell r="AC7">
            <v>13</v>
          </cell>
          <cell r="AD7" t="str">
            <v>VR</v>
          </cell>
          <cell r="AE7">
            <v>0</v>
          </cell>
          <cell r="AF7">
            <v>0</v>
          </cell>
          <cell r="AG7">
            <v>0</v>
          </cell>
          <cell r="AH7">
            <v>0</v>
          </cell>
          <cell r="AI7">
            <v>0</v>
          </cell>
          <cell r="AJ7">
            <v>0</v>
          </cell>
          <cell r="AK7">
            <v>0</v>
          </cell>
          <cell r="AL7">
            <v>0</v>
          </cell>
          <cell r="AM7">
            <v>1</v>
          </cell>
          <cell r="AN7" t="str">
            <v>never resealed</v>
          </cell>
          <cell r="BO7" t="str">
            <v>RS 004</v>
          </cell>
          <cell r="BP7">
            <v>62.1</v>
          </cell>
          <cell r="BQ7">
            <v>6</v>
          </cell>
          <cell r="BR7" t="str">
            <v>R</v>
          </cell>
          <cell r="BS7" t="str">
            <v>C</v>
          </cell>
          <cell r="BT7">
            <v>0</v>
          </cell>
          <cell r="BU7" t="str">
            <v>DS</v>
          </cell>
          <cell r="BV7">
            <v>0</v>
          </cell>
          <cell r="BW7">
            <v>1</v>
          </cell>
          <cell r="BX7">
            <v>15</v>
          </cell>
          <cell r="BY7" t="str">
            <v/>
          </cell>
          <cell r="BZ7">
            <v>1</v>
          </cell>
          <cell r="CA7">
            <v>13</v>
          </cell>
          <cell r="CB7">
            <v>1.177</v>
          </cell>
          <cell r="CC7">
            <v>4.3</v>
          </cell>
          <cell r="CD7">
            <v>29</v>
          </cell>
          <cell r="CE7">
            <v>23</v>
          </cell>
          <cell r="CF7">
            <v>8</v>
          </cell>
          <cell r="CG7">
            <v>21</v>
          </cell>
          <cell r="CH7">
            <v>15</v>
          </cell>
          <cell r="CI7">
            <v>1.1000000000000001</v>
          </cell>
          <cell r="CJ7">
            <v>3.666666666666667E-3</v>
          </cell>
          <cell r="CK7">
            <v>8.0036666666666658</v>
          </cell>
          <cell r="CL7">
            <v>8</v>
          </cell>
          <cell r="CM7">
            <v>0.13434461538461537</v>
          </cell>
          <cell r="CN7">
            <v>0.13434461538461537</v>
          </cell>
          <cell r="CO7">
            <v>0</v>
          </cell>
          <cell r="CP7">
            <v>0</v>
          </cell>
          <cell r="CQ7">
            <v>4.4343446153846156</v>
          </cell>
          <cell r="CR7">
            <v>0</v>
          </cell>
          <cell r="CS7">
            <v>1.2</v>
          </cell>
          <cell r="CT7">
            <v>0.99999999999999978</v>
          </cell>
          <cell r="CU7">
            <v>0.39999999999999991</v>
          </cell>
          <cell r="CV7">
            <v>12</v>
          </cell>
          <cell r="CW7">
            <v>12</v>
          </cell>
          <cell r="CX7" t="str">
            <v/>
          </cell>
          <cell r="CY7">
            <v>1.3</v>
          </cell>
          <cell r="CZ7">
            <v>1.5</v>
          </cell>
          <cell r="DA7">
            <v>1</v>
          </cell>
          <cell r="DB7">
            <v>300</v>
          </cell>
          <cell r="DC7">
            <v>141</v>
          </cell>
          <cell r="DD7">
            <v>78</v>
          </cell>
          <cell r="DE7">
            <v>23</v>
          </cell>
          <cell r="DF7">
            <v>35</v>
          </cell>
          <cell r="DG7">
            <v>6</v>
          </cell>
          <cell r="DH7">
            <v>3</v>
          </cell>
          <cell r="DI7">
            <v>15</v>
          </cell>
        </row>
        <row r="8">
          <cell r="A8" t="str">
            <v>RS 031</v>
          </cell>
          <cell r="B8">
            <v>31</v>
          </cell>
          <cell r="C8" t="str">
            <v>C</v>
          </cell>
          <cell r="D8" t="str">
            <v>T</v>
          </cell>
          <cell r="E8" t="str">
            <v>Jenda - Chimaliro Forest Camp</v>
          </cell>
          <cell r="F8" t="str">
            <v>M01</v>
          </cell>
          <cell r="G8">
            <v>5</v>
          </cell>
          <cell r="H8">
            <v>11.6</v>
          </cell>
          <cell r="I8" t="str">
            <v>F</v>
          </cell>
          <cell r="J8" t="str">
            <v>KASUNGU</v>
          </cell>
          <cell r="K8">
            <v>4</v>
          </cell>
          <cell r="L8">
            <v>0</v>
          </cell>
          <cell r="W8">
            <v>83</v>
          </cell>
          <cell r="X8" t="str">
            <v>DS</v>
          </cell>
          <cell r="Y8">
            <v>150</v>
          </cell>
          <cell r="Z8" t="str">
            <v>SB</v>
          </cell>
          <cell r="AA8">
            <v>100</v>
          </cell>
          <cell r="AB8" t="str">
            <v>GR</v>
          </cell>
          <cell r="AC8">
            <v>9</v>
          </cell>
          <cell r="AD8" t="str">
            <v>VR</v>
          </cell>
          <cell r="AE8">
            <v>0</v>
          </cell>
          <cell r="AF8">
            <v>0</v>
          </cell>
          <cell r="AG8">
            <v>0</v>
          </cell>
          <cell r="AH8">
            <v>0</v>
          </cell>
          <cell r="AI8">
            <v>0</v>
          </cell>
          <cell r="AJ8">
            <v>0</v>
          </cell>
          <cell r="AK8">
            <v>0</v>
          </cell>
          <cell r="AL8">
            <v>0</v>
          </cell>
          <cell r="AM8">
            <v>1</v>
          </cell>
          <cell r="AN8" t="str">
            <v>never resealed</v>
          </cell>
          <cell r="BO8" t="str">
            <v>RS 031</v>
          </cell>
          <cell r="BP8">
            <v>11.6</v>
          </cell>
          <cell r="BQ8">
            <v>6</v>
          </cell>
          <cell r="BR8" t="str">
            <v>F</v>
          </cell>
          <cell r="BS8" t="str">
            <v>C</v>
          </cell>
          <cell r="BT8">
            <v>0</v>
          </cell>
          <cell r="BU8" t="str">
            <v>DS</v>
          </cell>
          <cell r="BV8">
            <v>0</v>
          </cell>
          <cell r="BW8">
            <v>1</v>
          </cell>
          <cell r="BX8">
            <v>15</v>
          </cell>
          <cell r="BY8" t="str">
            <v/>
          </cell>
          <cell r="BZ8">
            <v>1</v>
          </cell>
          <cell r="CA8">
            <v>9</v>
          </cell>
          <cell r="CB8">
            <v>1.177</v>
          </cell>
          <cell r="CC8">
            <v>3.23</v>
          </cell>
          <cell r="CD8">
            <v>20</v>
          </cell>
          <cell r="CE8">
            <v>15</v>
          </cell>
          <cell r="CF8">
            <v>0</v>
          </cell>
          <cell r="CG8">
            <v>20</v>
          </cell>
          <cell r="CH8">
            <v>15</v>
          </cell>
          <cell r="CI8">
            <v>1.5</v>
          </cell>
          <cell r="CJ8">
            <v>5.000000000000001E-3</v>
          </cell>
          <cell r="CK8">
            <v>5.000000000000001E-3</v>
          </cell>
          <cell r="CL8">
            <v>0</v>
          </cell>
          <cell r="CM8">
            <v>1.9384615384615391E-3</v>
          </cell>
          <cell r="CN8">
            <v>1.9384615384615391E-3</v>
          </cell>
          <cell r="CO8">
            <v>0</v>
          </cell>
          <cell r="CP8">
            <v>0</v>
          </cell>
          <cell r="CQ8">
            <v>3.2319384615384616</v>
          </cell>
          <cell r="CR8">
            <v>0</v>
          </cell>
          <cell r="CS8">
            <v>1.1000000000000001</v>
          </cell>
          <cell r="CT8">
            <v>0.50000000000000044</v>
          </cell>
          <cell r="CU8">
            <v>0.20000000000000018</v>
          </cell>
          <cell r="CV8">
            <v>15</v>
          </cell>
          <cell r="CW8">
            <v>15</v>
          </cell>
          <cell r="CX8" t="str">
            <v/>
          </cell>
          <cell r="CY8">
            <v>1.2</v>
          </cell>
          <cell r="CZ8">
            <v>1.5</v>
          </cell>
          <cell r="DA8">
            <v>1</v>
          </cell>
          <cell r="DB8">
            <v>600</v>
          </cell>
          <cell r="DC8">
            <v>282</v>
          </cell>
          <cell r="DD8">
            <v>156</v>
          </cell>
          <cell r="DE8">
            <v>45</v>
          </cell>
          <cell r="DF8">
            <v>69</v>
          </cell>
          <cell r="DG8">
            <v>12</v>
          </cell>
          <cell r="DH8">
            <v>6</v>
          </cell>
          <cell r="DI8">
            <v>30</v>
          </cell>
        </row>
        <row r="9">
          <cell r="A9" t="str">
            <v>RS 022</v>
          </cell>
          <cell r="B9">
            <v>22</v>
          </cell>
          <cell r="C9" t="str">
            <v>C</v>
          </cell>
          <cell r="D9" t="str">
            <v>T</v>
          </cell>
          <cell r="E9" t="str">
            <v>Chimaliro Forest Camp - Chatoloma</v>
          </cell>
          <cell r="F9" t="str">
            <v>M01</v>
          </cell>
          <cell r="G9">
            <v>7</v>
          </cell>
          <cell r="H9">
            <v>26.6</v>
          </cell>
          <cell r="I9" t="str">
            <v>R</v>
          </cell>
          <cell r="J9" t="str">
            <v>KASUNGU</v>
          </cell>
          <cell r="K9">
            <v>4</v>
          </cell>
          <cell r="L9">
            <v>0</v>
          </cell>
          <cell r="W9">
            <v>83</v>
          </cell>
          <cell r="X9" t="str">
            <v>DS</v>
          </cell>
          <cell r="Y9">
            <v>150</v>
          </cell>
          <cell r="Z9" t="str">
            <v>GR</v>
          </cell>
          <cell r="AA9">
            <v>100</v>
          </cell>
          <cell r="AB9" t="str">
            <v>GR</v>
          </cell>
          <cell r="AC9">
            <v>14</v>
          </cell>
          <cell r="AD9" t="str">
            <v>VR</v>
          </cell>
          <cell r="AE9">
            <v>0</v>
          </cell>
          <cell r="AF9">
            <v>0</v>
          </cell>
          <cell r="AG9">
            <v>0</v>
          </cell>
          <cell r="AH9">
            <v>0</v>
          </cell>
          <cell r="AI9">
            <v>0</v>
          </cell>
          <cell r="AJ9">
            <v>0</v>
          </cell>
          <cell r="AK9">
            <v>0</v>
          </cell>
          <cell r="AL9">
            <v>0</v>
          </cell>
          <cell r="AM9">
            <v>1</v>
          </cell>
          <cell r="AN9" t="str">
            <v>never resealed</v>
          </cell>
          <cell r="BO9" t="str">
            <v>RS 022</v>
          </cell>
          <cell r="BP9">
            <v>26.6</v>
          </cell>
          <cell r="BQ9">
            <v>6</v>
          </cell>
          <cell r="BR9" t="str">
            <v>R</v>
          </cell>
          <cell r="BS9" t="str">
            <v>C</v>
          </cell>
          <cell r="BT9">
            <v>0</v>
          </cell>
          <cell r="BU9" t="str">
            <v>DS</v>
          </cell>
          <cell r="BV9">
            <v>0</v>
          </cell>
          <cell r="BW9">
            <v>1</v>
          </cell>
          <cell r="BX9">
            <v>15</v>
          </cell>
          <cell r="BY9" t="str">
            <v/>
          </cell>
          <cell r="BZ9">
            <v>1</v>
          </cell>
          <cell r="CA9">
            <v>14</v>
          </cell>
          <cell r="CB9">
            <v>1.077</v>
          </cell>
          <cell r="CC9">
            <v>3.6480386194450714</v>
          </cell>
          <cell r="CD9">
            <v>12</v>
          </cell>
          <cell r="CE9">
            <v>10</v>
          </cell>
          <cell r="CF9">
            <v>0</v>
          </cell>
          <cell r="CG9">
            <v>12</v>
          </cell>
          <cell r="CH9">
            <v>10</v>
          </cell>
          <cell r="CI9">
            <v>1.2</v>
          </cell>
          <cell r="CJ9">
            <v>4.0000000000000001E-3</v>
          </cell>
          <cell r="CK9">
            <v>4.0000000000000001E-3</v>
          </cell>
          <cell r="CL9">
            <v>0</v>
          </cell>
          <cell r="CM9">
            <v>1.5507692307692308E-3</v>
          </cell>
          <cell r="CN9">
            <v>1.5507692307692308E-3</v>
          </cell>
          <cell r="CO9">
            <v>0</v>
          </cell>
          <cell r="CP9">
            <v>0</v>
          </cell>
          <cell r="CQ9">
            <v>3.6495893886758406</v>
          </cell>
          <cell r="CR9">
            <v>0</v>
          </cell>
          <cell r="CS9">
            <v>1.1000000000000001</v>
          </cell>
          <cell r="CT9">
            <v>0.50000000000000044</v>
          </cell>
          <cell r="CU9">
            <v>0.20000000000000018</v>
          </cell>
          <cell r="CV9">
            <v>15</v>
          </cell>
          <cell r="CW9">
            <v>15</v>
          </cell>
          <cell r="CX9" t="str">
            <v/>
          </cell>
          <cell r="CY9">
            <v>1.1000000000000001</v>
          </cell>
          <cell r="CZ9">
            <v>1.5</v>
          </cell>
          <cell r="DA9">
            <v>1</v>
          </cell>
          <cell r="DB9">
            <v>600</v>
          </cell>
          <cell r="DC9">
            <v>282</v>
          </cell>
          <cell r="DD9">
            <v>156</v>
          </cell>
          <cell r="DE9">
            <v>45</v>
          </cell>
          <cell r="DF9">
            <v>69</v>
          </cell>
          <cell r="DG9">
            <v>12</v>
          </cell>
          <cell r="DH9">
            <v>6</v>
          </cell>
          <cell r="DI9">
            <v>30</v>
          </cell>
        </row>
        <row r="10">
          <cell r="A10" t="str">
            <v>RS 035</v>
          </cell>
          <cell r="B10">
            <v>35</v>
          </cell>
          <cell r="C10" t="str">
            <v>C</v>
          </cell>
          <cell r="D10" t="str">
            <v>T</v>
          </cell>
          <cell r="E10" t="str">
            <v>Chatoloma - Mphomwa</v>
          </cell>
          <cell r="F10" t="str">
            <v>M01</v>
          </cell>
          <cell r="G10">
            <v>8</v>
          </cell>
          <cell r="H10">
            <v>23</v>
          </cell>
          <cell r="I10" t="str">
            <v>F</v>
          </cell>
          <cell r="J10" t="str">
            <v>KASUNGU</v>
          </cell>
          <cell r="K10">
            <v>5</v>
          </cell>
          <cell r="L10">
            <v>0</v>
          </cell>
          <cell r="W10">
            <v>83</v>
          </cell>
          <cell r="X10" t="str">
            <v>DS</v>
          </cell>
          <cell r="Y10">
            <v>150</v>
          </cell>
          <cell r="Z10" t="str">
            <v>GR</v>
          </cell>
          <cell r="AA10">
            <v>100</v>
          </cell>
          <cell r="AB10" t="str">
            <v>GR</v>
          </cell>
          <cell r="AC10">
            <v>14</v>
          </cell>
          <cell r="AD10" t="str">
            <v>VR</v>
          </cell>
          <cell r="AE10">
            <v>0</v>
          </cell>
          <cell r="AF10">
            <v>0</v>
          </cell>
          <cell r="AG10">
            <v>0</v>
          </cell>
          <cell r="AH10">
            <v>0</v>
          </cell>
          <cell r="AI10">
            <v>0</v>
          </cell>
          <cell r="AJ10">
            <v>0</v>
          </cell>
          <cell r="AK10">
            <v>0</v>
          </cell>
          <cell r="AL10">
            <v>0</v>
          </cell>
          <cell r="AM10">
            <v>1</v>
          </cell>
          <cell r="AN10" t="str">
            <v>never resealed</v>
          </cell>
          <cell r="BO10" t="str">
            <v>RS 035</v>
          </cell>
          <cell r="BP10">
            <v>23</v>
          </cell>
          <cell r="BQ10">
            <v>6</v>
          </cell>
          <cell r="BR10" t="str">
            <v>F</v>
          </cell>
          <cell r="BS10" t="str">
            <v>C</v>
          </cell>
          <cell r="BT10">
            <v>0</v>
          </cell>
          <cell r="BU10" t="str">
            <v>DS</v>
          </cell>
          <cell r="BV10">
            <v>0</v>
          </cell>
          <cell r="BW10">
            <v>1</v>
          </cell>
          <cell r="BX10">
            <v>15</v>
          </cell>
          <cell r="BY10" t="str">
            <v/>
          </cell>
          <cell r="BZ10">
            <v>1</v>
          </cell>
          <cell r="CA10">
            <v>14</v>
          </cell>
          <cell r="CB10">
            <v>1.077</v>
          </cell>
          <cell r="CC10">
            <v>3.305719648093842</v>
          </cell>
          <cell r="CD10">
            <v>45</v>
          </cell>
          <cell r="CE10">
            <v>32</v>
          </cell>
          <cell r="CF10">
            <v>17</v>
          </cell>
          <cell r="CG10">
            <v>28</v>
          </cell>
          <cell r="CH10">
            <v>15</v>
          </cell>
          <cell r="CI10">
            <v>0.9</v>
          </cell>
          <cell r="CJ10">
            <v>3.0000000000000005E-3</v>
          </cell>
          <cell r="CK10">
            <v>10</v>
          </cell>
          <cell r="CL10">
            <v>17</v>
          </cell>
          <cell r="CM10">
            <v>0.21359461538461538</v>
          </cell>
          <cell r="CN10">
            <v>0.21359461538461538</v>
          </cell>
          <cell r="CO10">
            <v>0</v>
          </cell>
          <cell r="CP10">
            <v>0</v>
          </cell>
          <cell r="CQ10">
            <v>3.5193142634784573</v>
          </cell>
          <cell r="CR10">
            <v>0</v>
          </cell>
          <cell r="CS10">
            <v>1.2</v>
          </cell>
          <cell r="CT10">
            <v>0.99999999999999978</v>
          </cell>
          <cell r="CU10">
            <v>0.39999999999999991</v>
          </cell>
          <cell r="CV10">
            <v>15</v>
          </cell>
          <cell r="CW10">
            <v>15</v>
          </cell>
          <cell r="CX10" t="str">
            <v/>
          </cell>
          <cell r="CY10">
            <v>1.5</v>
          </cell>
          <cell r="CZ10">
            <v>1.5</v>
          </cell>
          <cell r="DA10">
            <v>1</v>
          </cell>
          <cell r="DB10">
            <v>600</v>
          </cell>
          <cell r="DC10">
            <v>282</v>
          </cell>
          <cell r="DD10">
            <v>156</v>
          </cell>
          <cell r="DE10">
            <v>45</v>
          </cell>
          <cell r="DF10">
            <v>69</v>
          </cell>
          <cell r="DG10">
            <v>12</v>
          </cell>
          <cell r="DH10">
            <v>6</v>
          </cell>
          <cell r="DI10">
            <v>30</v>
          </cell>
        </row>
        <row r="11">
          <cell r="A11" t="str">
            <v>RS 026</v>
          </cell>
          <cell r="B11">
            <v>26</v>
          </cell>
          <cell r="C11" t="str">
            <v>C</v>
          </cell>
          <cell r="D11" t="str">
            <v>T</v>
          </cell>
          <cell r="E11" t="str">
            <v>Kasungu Boma - Bua River</v>
          </cell>
          <cell r="F11" t="str">
            <v>M01</v>
          </cell>
          <cell r="G11">
            <v>9</v>
          </cell>
          <cell r="H11">
            <v>31.6</v>
          </cell>
          <cell r="I11" t="str">
            <v>F</v>
          </cell>
          <cell r="J11" t="str">
            <v>KASUNGU</v>
          </cell>
          <cell r="K11">
            <v>5</v>
          </cell>
          <cell r="L11">
            <v>0</v>
          </cell>
          <cell r="W11">
            <v>80</v>
          </cell>
          <cell r="X11" t="str">
            <v>DS</v>
          </cell>
          <cell r="Y11">
            <v>150</v>
          </cell>
          <cell r="Z11" t="str">
            <v>GR</v>
          </cell>
          <cell r="AA11">
            <v>100</v>
          </cell>
          <cell r="AB11" t="str">
            <v>GR</v>
          </cell>
          <cell r="AC11">
            <v>14</v>
          </cell>
          <cell r="AD11" t="str">
            <v>VR</v>
          </cell>
          <cell r="AE11">
            <v>0</v>
          </cell>
          <cell r="AF11">
            <v>0</v>
          </cell>
          <cell r="AG11">
            <v>0</v>
          </cell>
          <cell r="AH11">
            <v>0</v>
          </cell>
          <cell r="AI11">
            <v>0</v>
          </cell>
          <cell r="AJ11">
            <v>0</v>
          </cell>
          <cell r="AK11">
            <v>0</v>
          </cell>
          <cell r="AL11">
            <v>0</v>
          </cell>
          <cell r="AM11">
            <v>1</v>
          </cell>
          <cell r="AN11" t="str">
            <v>never resealed</v>
          </cell>
          <cell r="BO11" t="str">
            <v>RS 026</v>
          </cell>
          <cell r="BP11">
            <v>31.6</v>
          </cell>
          <cell r="BQ11">
            <v>6</v>
          </cell>
          <cell r="BR11" t="str">
            <v>F</v>
          </cell>
          <cell r="BS11" t="str">
            <v>C</v>
          </cell>
          <cell r="BT11">
            <v>0</v>
          </cell>
          <cell r="BU11" t="str">
            <v>DS</v>
          </cell>
          <cell r="BV11">
            <v>0</v>
          </cell>
          <cell r="BW11">
            <v>1</v>
          </cell>
          <cell r="BX11">
            <v>15</v>
          </cell>
          <cell r="BY11" t="str">
            <v/>
          </cell>
          <cell r="BZ11">
            <v>1</v>
          </cell>
          <cell r="CA11">
            <v>14</v>
          </cell>
          <cell r="CB11">
            <v>1.077</v>
          </cell>
          <cell r="CC11">
            <v>4.4826839518657096</v>
          </cell>
          <cell r="CD11">
            <v>57</v>
          </cell>
          <cell r="CE11">
            <v>26</v>
          </cell>
          <cell r="CF11">
            <v>11</v>
          </cell>
          <cell r="CG11">
            <v>46</v>
          </cell>
          <cell r="CH11">
            <v>15</v>
          </cell>
          <cell r="CI11">
            <v>7.9</v>
          </cell>
          <cell r="CJ11">
            <v>2.6333333333333337E-2</v>
          </cell>
          <cell r="CK11">
            <v>10</v>
          </cell>
          <cell r="CL11">
            <v>11</v>
          </cell>
          <cell r="CM11">
            <v>0.18271512820512822</v>
          </cell>
          <cell r="CN11">
            <v>0.18271512820512822</v>
          </cell>
          <cell r="CO11">
            <v>0</v>
          </cell>
          <cell r="CP11">
            <v>0</v>
          </cell>
          <cell r="CQ11">
            <v>4.6653990800708378</v>
          </cell>
          <cell r="CR11">
            <v>0</v>
          </cell>
          <cell r="CS11">
            <v>2.5</v>
          </cell>
          <cell r="CT11">
            <v>10</v>
          </cell>
          <cell r="CU11">
            <v>4</v>
          </cell>
          <cell r="CV11">
            <v>18</v>
          </cell>
          <cell r="CW11">
            <v>18</v>
          </cell>
          <cell r="CX11" t="str">
            <v/>
          </cell>
          <cell r="CY11">
            <v>2.1</v>
          </cell>
          <cell r="CZ11">
            <v>1.5</v>
          </cell>
          <cell r="DA11">
            <v>1</v>
          </cell>
          <cell r="DB11">
            <v>600</v>
          </cell>
          <cell r="DC11">
            <v>282</v>
          </cell>
          <cell r="DD11">
            <v>156</v>
          </cell>
          <cell r="DE11">
            <v>45</v>
          </cell>
          <cell r="DF11">
            <v>69</v>
          </cell>
          <cell r="DG11">
            <v>12</v>
          </cell>
          <cell r="DH11">
            <v>6</v>
          </cell>
          <cell r="DI11">
            <v>30</v>
          </cell>
        </row>
        <row r="12">
          <cell r="A12" t="str">
            <v>RS 011</v>
          </cell>
          <cell r="B12">
            <v>11</v>
          </cell>
          <cell r="C12" t="str">
            <v>C</v>
          </cell>
          <cell r="D12" t="str">
            <v>T</v>
          </cell>
          <cell r="E12" t="str">
            <v>Bua river - Madisi</v>
          </cell>
          <cell r="F12" t="str">
            <v>M01</v>
          </cell>
          <cell r="G12">
            <v>10</v>
          </cell>
          <cell r="H12">
            <v>17.100000000000001</v>
          </cell>
          <cell r="I12" t="str">
            <v>F</v>
          </cell>
          <cell r="J12" t="str">
            <v>DOWA</v>
          </cell>
          <cell r="K12">
            <v>5</v>
          </cell>
          <cell r="L12">
            <v>0</v>
          </cell>
          <cell r="W12">
            <v>80</v>
          </cell>
          <cell r="X12" t="str">
            <v>DS</v>
          </cell>
          <cell r="Y12">
            <v>150</v>
          </cell>
          <cell r="Z12" t="str">
            <v>GR</v>
          </cell>
          <cell r="AA12">
            <v>100</v>
          </cell>
          <cell r="AB12" t="str">
            <v>GR</v>
          </cell>
          <cell r="AC12">
            <v>14</v>
          </cell>
          <cell r="AD12" t="str">
            <v>VR</v>
          </cell>
          <cell r="AE12">
            <v>87</v>
          </cell>
          <cell r="AF12" t="str">
            <v>RC</v>
          </cell>
          <cell r="AG12" t="str">
            <v>ST</v>
          </cell>
          <cell r="AH12">
            <v>15</v>
          </cell>
          <cell r="AI12">
            <v>0</v>
          </cell>
          <cell r="AJ12">
            <v>0</v>
          </cell>
          <cell r="AK12">
            <v>0</v>
          </cell>
          <cell r="AL12">
            <v>0</v>
          </cell>
          <cell r="AM12">
            <v>1</v>
          </cell>
          <cell r="AN12" t="str">
            <v>5km reseal</v>
          </cell>
          <cell r="BO12" t="str">
            <v>RS 011</v>
          </cell>
          <cell r="BP12">
            <v>17.100000000000001</v>
          </cell>
          <cell r="BQ12">
            <v>6.7</v>
          </cell>
          <cell r="BR12" t="str">
            <v>F</v>
          </cell>
          <cell r="BS12" t="str">
            <v>C</v>
          </cell>
          <cell r="BT12">
            <v>0</v>
          </cell>
          <cell r="BU12" t="str">
            <v>ST</v>
          </cell>
          <cell r="BV12">
            <v>0</v>
          </cell>
          <cell r="BW12">
            <v>1</v>
          </cell>
          <cell r="BX12">
            <v>10</v>
          </cell>
          <cell r="BY12" t="str">
            <v/>
          </cell>
          <cell r="BZ12">
            <v>1</v>
          </cell>
          <cell r="CA12">
            <v>14</v>
          </cell>
          <cell r="CB12">
            <v>1.254</v>
          </cell>
          <cell r="CC12">
            <v>4.8099999999999996</v>
          </cell>
          <cell r="CD12">
            <v>64</v>
          </cell>
          <cell r="CE12">
            <v>41</v>
          </cell>
          <cell r="CF12">
            <v>26</v>
          </cell>
          <cell r="CG12">
            <v>38</v>
          </cell>
          <cell r="CH12">
            <v>15</v>
          </cell>
          <cell r="CI12">
            <v>13.6</v>
          </cell>
          <cell r="CJ12">
            <v>4.0597014925373133E-2</v>
          </cell>
          <cell r="CK12">
            <v>10</v>
          </cell>
          <cell r="CL12">
            <v>26</v>
          </cell>
          <cell r="CM12">
            <v>0.2873331802525832</v>
          </cell>
          <cell r="CN12">
            <v>0.2873331802525832</v>
          </cell>
          <cell r="CO12">
            <v>0</v>
          </cell>
          <cell r="CP12">
            <v>0</v>
          </cell>
          <cell r="CQ12">
            <v>5.0973331802525825</v>
          </cell>
          <cell r="CR12">
            <v>0</v>
          </cell>
          <cell r="CS12">
            <v>2.5</v>
          </cell>
          <cell r="CT12">
            <v>10</v>
          </cell>
          <cell r="CU12">
            <v>4</v>
          </cell>
          <cell r="CV12">
            <v>11</v>
          </cell>
          <cell r="CW12">
            <v>11</v>
          </cell>
          <cell r="CX12" t="str">
            <v/>
          </cell>
          <cell r="CY12">
            <v>2</v>
          </cell>
          <cell r="CZ12">
            <v>2</v>
          </cell>
          <cell r="DA12">
            <v>1</v>
          </cell>
          <cell r="DB12">
            <v>600</v>
          </cell>
          <cell r="DC12">
            <v>282</v>
          </cell>
          <cell r="DD12">
            <v>156</v>
          </cell>
          <cell r="DE12">
            <v>45</v>
          </cell>
          <cell r="DF12">
            <v>69</v>
          </cell>
          <cell r="DG12">
            <v>12</v>
          </cell>
          <cell r="DH12">
            <v>6</v>
          </cell>
          <cell r="DI12">
            <v>30</v>
          </cell>
        </row>
        <row r="13">
          <cell r="A13" t="str">
            <v>RS 014</v>
          </cell>
          <cell r="B13">
            <v>14</v>
          </cell>
          <cell r="C13" t="str">
            <v>C</v>
          </cell>
          <cell r="D13" t="str">
            <v>T</v>
          </cell>
          <cell r="E13" t="str">
            <v>Madisi - Mponela</v>
          </cell>
          <cell r="F13" t="str">
            <v>M01</v>
          </cell>
          <cell r="G13">
            <v>11</v>
          </cell>
          <cell r="H13">
            <v>21</v>
          </cell>
          <cell r="I13" t="str">
            <v>F</v>
          </cell>
          <cell r="J13" t="str">
            <v>DOWA</v>
          </cell>
          <cell r="K13">
            <v>5</v>
          </cell>
          <cell r="L13">
            <v>0</v>
          </cell>
          <cell r="W13">
            <v>80</v>
          </cell>
          <cell r="X13" t="str">
            <v>DS</v>
          </cell>
          <cell r="Y13">
            <v>150</v>
          </cell>
          <cell r="Z13" t="str">
            <v>GR</v>
          </cell>
          <cell r="AA13">
            <v>100</v>
          </cell>
          <cell r="AB13" t="str">
            <v>GR</v>
          </cell>
          <cell r="AC13">
            <v>14</v>
          </cell>
          <cell r="AD13" t="str">
            <v>VR</v>
          </cell>
          <cell r="AE13">
            <v>87</v>
          </cell>
          <cell r="AF13" t="str">
            <v>RC</v>
          </cell>
          <cell r="AG13" t="str">
            <v>ST</v>
          </cell>
          <cell r="AH13">
            <v>15</v>
          </cell>
          <cell r="AI13">
            <v>0</v>
          </cell>
          <cell r="AJ13">
            <v>0</v>
          </cell>
          <cell r="AK13">
            <v>0</v>
          </cell>
          <cell r="AL13">
            <v>0</v>
          </cell>
          <cell r="AM13">
            <v>1</v>
          </cell>
          <cell r="AN13" t="str">
            <v>5km reseal</v>
          </cell>
          <cell r="BO13" t="str">
            <v>RS 014</v>
          </cell>
          <cell r="BP13">
            <v>21</v>
          </cell>
          <cell r="BQ13">
            <v>6.7</v>
          </cell>
          <cell r="BR13" t="str">
            <v>F</v>
          </cell>
          <cell r="BS13" t="str">
            <v>C</v>
          </cell>
          <cell r="BT13">
            <v>0</v>
          </cell>
          <cell r="BU13" t="str">
            <v>ST</v>
          </cell>
          <cell r="BV13">
            <v>0</v>
          </cell>
          <cell r="BW13">
            <v>1</v>
          </cell>
          <cell r="BX13">
            <v>10</v>
          </cell>
          <cell r="BY13" t="str">
            <v/>
          </cell>
          <cell r="BZ13">
            <v>1</v>
          </cell>
          <cell r="CA13">
            <v>14</v>
          </cell>
          <cell r="CB13">
            <v>1.254</v>
          </cell>
          <cell r="CC13">
            <v>6.474208051186352</v>
          </cell>
          <cell r="CD13">
            <v>32.5</v>
          </cell>
          <cell r="CE13">
            <v>13</v>
          </cell>
          <cell r="CF13">
            <v>0</v>
          </cell>
          <cell r="CG13">
            <v>32.5</v>
          </cell>
          <cell r="CH13">
            <v>13</v>
          </cell>
          <cell r="CI13">
            <v>5.9</v>
          </cell>
          <cell r="CJ13">
            <v>1.7611940298507465E-2</v>
          </cell>
          <cell r="CK13">
            <v>1.7611940298507465E-2</v>
          </cell>
          <cell r="CL13">
            <v>0</v>
          </cell>
          <cell r="CM13">
            <v>6.8280137772675099E-3</v>
          </cell>
          <cell r="CN13">
            <v>6.8280137772675099E-3</v>
          </cell>
          <cell r="CO13">
            <v>0</v>
          </cell>
          <cell r="CP13">
            <v>0</v>
          </cell>
          <cell r="CQ13">
            <v>6.4810360649636198</v>
          </cell>
          <cell r="CR13">
            <v>0</v>
          </cell>
          <cell r="CS13">
            <v>1.5</v>
          </cell>
          <cell r="CT13">
            <v>2.5</v>
          </cell>
          <cell r="CU13">
            <v>1</v>
          </cell>
          <cell r="CV13">
            <v>11</v>
          </cell>
          <cell r="CW13">
            <v>11</v>
          </cell>
          <cell r="CX13" t="str">
            <v/>
          </cell>
          <cell r="CY13">
            <v>2</v>
          </cell>
          <cell r="CZ13">
            <v>1.8</v>
          </cell>
          <cell r="DA13">
            <v>1</v>
          </cell>
          <cell r="DB13">
            <v>600</v>
          </cell>
          <cell r="DC13">
            <v>282</v>
          </cell>
          <cell r="DD13">
            <v>156</v>
          </cell>
          <cell r="DE13">
            <v>45</v>
          </cell>
          <cell r="DF13">
            <v>69</v>
          </cell>
          <cell r="DG13">
            <v>12</v>
          </cell>
          <cell r="DH13">
            <v>6</v>
          </cell>
          <cell r="DI13">
            <v>30</v>
          </cell>
        </row>
        <row r="14">
          <cell r="A14" t="str">
            <v>RS 017</v>
          </cell>
          <cell r="B14">
            <v>17</v>
          </cell>
          <cell r="C14" t="str">
            <v>C</v>
          </cell>
          <cell r="D14" t="str">
            <v>T</v>
          </cell>
          <cell r="E14" t="str">
            <v>Mponela - Senga</v>
          </cell>
          <cell r="F14" t="str">
            <v>M01</v>
          </cell>
          <cell r="G14">
            <v>12</v>
          </cell>
          <cell r="H14">
            <v>17.2</v>
          </cell>
          <cell r="I14" t="str">
            <v>R</v>
          </cell>
          <cell r="J14" t="str">
            <v>DOWA</v>
          </cell>
          <cell r="K14" t="str">
            <v>5,6</v>
          </cell>
          <cell r="L14">
            <v>0</v>
          </cell>
          <cell r="W14">
            <v>80</v>
          </cell>
          <cell r="X14" t="str">
            <v>DS</v>
          </cell>
          <cell r="Y14">
            <v>100</v>
          </cell>
          <cell r="Z14" t="str">
            <v>GR</v>
          </cell>
          <cell r="AA14">
            <v>150</v>
          </cell>
          <cell r="AB14" t="str">
            <v>GR</v>
          </cell>
          <cell r="AC14">
            <v>14</v>
          </cell>
          <cell r="AD14" t="str">
            <v>VR</v>
          </cell>
          <cell r="AE14">
            <v>0</v>
          </cell>
          <cell r="AF14">
            <v>0</v>
          </cell>
          <cell r="AG14">
            <v>0</v>
          </cell>
          <cell r="AH14">
            <v>0</v>
          </cell>
          <cell r="AI14">
            <v>0</v>
          </cell>
          <cell r="AJ14">
            <v>0</v>
          </cell>
          <cell r="AK14">
            <v>0</v>
          </cell>
          <cell r="AL14">
            <v>0</v>
          </cell>
          <cell r="AM14">
            <v>1</v>
          </cell>
          <cell r="AN14" t="str">
            <v>never resealed</v>
          </cell>
          <cell r="BO14" t="str">
            <v>RS 017</v>
          </cell>
          <cell r="BP14">
            <v>17.2</v>
          </cell>
          <cell r="BQ14">
            <v>6</v>
          </cell>
          <cell r="BR14" t="str">
            <v>R</v>
          </cell>
          <cell r="BS14" t="str">
            <v>C</v>
          </cell>
          <cell r="BT14">
            <v>0</v>
          </cell>
          <cell r="BU14" t="str">
            <v>DS</v>
          </cell>
          <cell r="BV14">
            <v>0</v>
          </cell>
          <cell r="BW14">
            <v>1</v>
          </cell>
          <cell r="BX14">
            <v>15</v>
          </cell>
          <cell r="BY14" t="str">
            <v/>
          </cell>
          <cell r="BZ14">
            <v>1</v>
          </cell>
          <cell r="CA14">
            <v>14</v>
          </cell>
          <cell r="CB14">
            <v>1.5270000000000001</v>
          </cell>
          <cell r="CC14">
            <v>3.8169610948191601</v>
          </cell>
          <cell r="CD14">
            <v>43</v>
          </cell>
          <cell r="CE14">
            <v>30</v>
          </cell>
          <cell r="CF14">
            <v>15</v>
          </cell>
          <cell r="CG14">
            <v>28</v>
          </cell>
          <cell r="CH14">
            <v>15</v>
          </cell>
          <cell r="CI14">
            <v>10.4</v>
          </cell>
          <cell r="CJ14">
            <v>3.4666666666666665E-2</v>
          </cell>
          <cell r="CK14">
            <v>10</v>
          </cell>
          <cell r="CL14">
            <v>15</v>
          </cell>
          <cell r="CM14">
            <v>0.21232410256410256</v>
          </cell>
          <cell r="CN14">
            <v>0.21232410256410256</v>
          </cell>
          <cell r="CO14">
            <v>0</v>
          </cell>
          <cell r="CP14">
            <v>0</v>
          </cell>
          <cell r="CQ14">
            <v>4.0292851973832624</v>
          </cell>
          <cell r="CR14">
            <v>0</v>
          </cell>
          <cell r="CS14">
            <v>1.5</v>
          </cell>
          <cell r="CT14">
            <v>2.5</v>
          </cell>
          <cell r="CU14">
            <v>1</v>
          </cell>
          <cell r="CV14">
            <v>18</v>
          </cell>
          <cell r="CW14">
            <v>18</v>
          </cell>
          <cell r="CX14" t="str">
            <v/>
          </cell>
          <cell r="CY14">
            <v>2.5</v>
          </cell>
          <cell r="CZ14">
            <v>2</v>
          </cell>
          <cell r="DA14">
            <v>1</v>
          </cell>
          <cell r="DB14">
            <v>400</v>
          </cell>
          <cell r="DC14">
            <v>188</v>
          </cell>
          <cell r="DD14">
            <v>104</v>
          </cell>
          <cell r="DE14">
            <v>30</v>
          </cell>
          <cell r="DF14">
            <v>46</v>
          </cell>
          <cell r="DG14">
            <v>8</v>
          </cell>
          <cell r="DH14">
            <v>4</v>
          </cell>
          <cell r="DI14">
            <v>20</v>
          </cell>
        </row>
        <row r="15">
          <cell r="A15" t="str">
            <v>RS 013</v>
          </cell>
          <cell r="B15">
            <v>13</v>
          </cell>
          <cell r="C15" t="str">
            <v>C</v>
          </cell>
          <cell r="D15" t="str">
            <v>T</v>
          </cell>
          <cell r="E15" t="str">
            <v>Senga - Othambwe</v>
          </cell>
          <cell r="F15" t="str">
            <v>M01</v>
          </cell>
          <cell r="G15">
            <v>13</v>
          </cell>
          <cell r="H15">
            <v>9.5</v>
          </cell>
          <cell r="I15" t="str">
            <v>F</v>
          </cell>
          <cell r="J15" t="str">
            <v>LILONGWE</v>
          </cell>
          <cell r="K15">
            <v>6</v>
          </cell>
          <cell r="L15">
            <v>0</v>
          </cell>
          <cell r="W15">
            <v>80</v>
          </cell>
          <cell r="X15" t="str">
            <v>DS</v>
          </cell>
          <cell r="Y15">
            <v>150</v>
          </cell>
          <cell r="Z15" t="str">
            <v>GR</v>
          </cell>
          <cell r="AA15">
            <v>100</v>
          </cell>
          <cell r="AB15" t="str">
            <v>GR</v>
          </cell>
          <cell r="AC15">
            <v>14</v>
          </cell>
          <cell r="AD15" t="str">
            <v>VR</v>
          </cell>
          <cell r="AE15">
            <v>87</v>
          </cell>
          <cell r="AF15" t="str">
            <v>RC</v>
          </cell>
          <cell r="AG15" t="str">
            <v>ST</v>
          </cell>
          <cell r="AH15">
            <v>15</v>
          </cell>
          <cell r="AI15">
            <v>0</v>
          </cell>
          <cell r="AJ15">
            <v>0</v>
          </cell>
          <cell r="AK15">
            <v>0</v>
          </cell>
          <cell r="AL15">
            <v>0</v>
          </cell>
          <cell r="AM15">
            <v>1</v>
          </cell>
          <cell r="AN15">
            <v>0</v>
          </cell>
          <cell r="BO15" t="str">
            <v>RS 013</v>
          </cell>
          <cell r="BP15">
            <v>9.5</v>
          </cell>
          <cell r="BQ15">
            <v>6</v>
          </cell>
          <cell r="BR15" t="str">
            <v>F</v>
          </cell>
          <cell r="BS15" t="str">
            <v>C</v>
          </cell>
          <cell r="BT15">
            <v>0</v>
          </cell>
          <cell r="BU15" t="str">
            <v>ST</v>
          </cell>
          <cell r="BV15">
            <v>0</v>
          </cell>
          <cell r="BW15">
            <v>1</v>
          </cell>
          <cell r="BX15">
            <v>10</v>
          </cell>
          <cell r="BY15" t="str">
            <v/>
          </cell>
          <cell r="BZ15">
            <v>1</v>
          </cell>
          <cell r="CA15">
            <v>14</v>
          </cell>
          <cell r="CB15">
            <v>1.254</v>
          </cell>
          <cell r="CC15">
            <v>4.34</v>
          </cell>
          <cell r="CD15">
            <v>75</v>
          </cell>
          <cell r="CE15">
            <v>45</v>
          </cell>
          <cell r="CF15">
            <v>30</v>
          </cell>
          <cell r="CG15">
            <v>45</v>
          </cell>
          <cell r="CH15">
            <v>15</v>
          </cell>
          <cell r="CI15">
            <v>6.2</v>
          </cell>
          <cell r="CJ15">
            <v>2.066666666666667E-2</v>
          </cell>
          <cell r="CK15">
            <v>10</v>
          </cell>
          <cell r="CL15">
            <v>30</v>
          </cell>
          <cell r="CM15">
            <v>0.30626717948717946</v>
          </cell>
          <cell r="CN15">
            <v>0.30626717948717946</v>
          </cell>
          <cell r="CO15">
            <v>0</v>
          </cell>
          <cell r="CP15">
            <v>0</v>
          </cell>
          <cell r="CQ15">
            <v>4.6462671794871797</v>
          </cell>
          <cell r="CR15">
            <v>0</v>
          </cell>
          <cell r="CS15">
            <v>1</v>
          </cell>
          <cell r="CT15">
            <v>0</v>
          </cell>
          <cell r="CU15">
            <v>0</v>
          </cell>
          <cell r="CV15">
            <v>11</v>
          </cell>
          <cell r="CW15">
            <v>11</v>
          </cell>
          <cell r="CX15" t="str">
            <v/>
          </cell>
          <cell r="CY15">
            <v>2</v>
          </cell>
          <cell r="CZ15">
            <v>1.8</v>
          </cell>
          <cell r="DA15">
            <v>1</v>
          </cell>
          <cell r="DB15">
            <v>400</v>
          </cell>
          <cell r="DC15">
            <v>188</v>
          </cell>
          <cell r="DD15">
            <v>104</v>
          </cell>
          <cell r="DE15">
            <v>30</v>
          </cell>
          <cell r="DF15">
            <v>46</v>
          </cell>
          <cell r="DG15">
            <v>8</v>
          </cell>
          <cell r="DH15">
            <v>4</v>
          </cell>
          <cell r="DI15">
            <v>20</v>
          </cell>
        </row>
        <row r="16">
          <cell r="A16" t="str">
            <v>RS 024</v>
          </cell>
          <cell r="B16">
            <v>24</v>
          </cell>
          <cell r="C16" t="str">
            <v>C</v>
          </cell>
          <cell r="D16" t="str">
            <v>T</v>
          </cell>
          <cell r="E16" t="str">
            <v>Othambwe - Lumbadzi River Bridge</v>
          </cell>
          <cell r="F16" t="str">
            <v>M01</v>
          </cell>
          <cell r="G16">
            <v>14</v>
          </cell>
          <cell r="H16">
            <v>5.7</v>
          </cell>
          <cell r="I16" t="str">
            <v>F</v>
          </cell>
          <cell r="J16" t="str">
            <v>LILONGWE</v>
          </cell>
          <cell r="K16">
            <v>6</v>
          </cell>
          <cell r="L16">
            <v>0</v>
          </cell>
          <cell r="W16">
            <v>80</v>
          </cell>
          <cell r="X16" t="str">
            <v>DS</v>
          </cell>
          <cell r="Y16">
            <v>150</v>
          </cell>
          <cell r="Z16" t="str">
            <v>GR</v>
          </cell>
          <cell r="AA16">
            <v>100</v>
          </cell>
          <cell r="AB16" t="str">
            <v>GR</v>
          </cell>
          <cell r="AC16">
            <v>14</v>
          </cell>
          <cell r="AD16" t="str">
            <v>VR</v>
          </cell>
          <cell r="AE16">
            <v>87</v>
          </cell>
          <cell r="AF16" t="str">
            <v>RC</v>
          </cell>
          <cell r="AG16" t="str">
            <v>ST</v>
          </cell>
          <cell r="AH16">
            <v>15</v>
          </cell>
          <cell r="AI16">
            <v>0</v>
          </cell>
          <cell r="AJ16">
            <v>0</v>
          </cell>
          <cell r="AK16">
            <v>0</v>
          </cell>
          <cell r="AL16">
            <v>0</v>
          </cell>
          <cell r="AM16">
            <v>1</v>
          </cell>
          <cell r="AN16">
            <v>0</v>
          </cell>
          <cell r="BO16" t="str">
            <v>RS 024</v>
          </cell>
          <cell r="BP16">
            <v>5.7</v>
          </cell>
          <cell r="BQ16">
            <v>6</v>
          </cell>
          <cell r="BR16" t="str">
            <v>F</v>
          </cell>
          <cell r="BS16" t="str">
            <v>C</v>
          </cell>
          <cell r="BT16">
            <v>0</v>
          </cell>
          <cell r="BU16" t="str">
            <v>ST</v>
          </cell>
          <cell r="BV16">
            <v>0</v>
          </cell>
          <cell r="BW16">
            <v>1</v>
          </cell>
          <cell r="BX16">
            <v>10</v>
          </cell>
          <cell r="BY16" t="str">
            <v/>
          </cell>
          <cell r="BZ16">
            <v>1</v>
          </cell>
          <cell r="CA16">
            <v>14</v>
          </cell>
          <cell r="CB16">
            <v>1.254</v>
          </cell>
          <cell r="CC16">
            <v>4</v>
          </cell>
          <cell r="CD16">
            <v>75</v>
          </cell>
          <cell r="CE16">
            <v>45</v>
          </cell>
          <cell r="CF16">
            <v>30</v>
          </cell>
          <cell r="CG16">
            <v>45</v>
          </cell>
          <cell r="CH16">
            <v>15</v>
          </cell>
          <cell r="CI16">
            <v>6.2</v>
          </cell>
          <cell r="CJ16">
            <v>2.066666666666667E-2</v>
          </cell>
          <cell r="CK16">
            <v>10</v>
          </cell>
          <cell r="CL16">
            <v>30</v>
          </cell>
          <cell r="CM16">
            <v>0.30626717948717946</v>
          </cell>
          <cell r="CN16">
            <v>0.30626717948717946</v>
          </cell>
          <cell r="CO16">
            <v>0</v>
          </cell>
          <cell r="CP16">
            <v>0</v>
          </cell>
          <cell r="CQ16">
            <v>4.3062671794871799</v>
          </cell>
          <cell r="CR16">
            <v>0</v>
          </cell>
          <cell r="CS16">
            <v>1</v>
          </cell>
          <cell r="CT16">
            <v>0</v>
          </cell>
          <cell r="CU16">
            <v>0</v>
          </cell>
          <cell r="CV16">
            <v>11</v>
          </cell>
          <cell r="CW16">
            <v>11</v>
          </cell>
          <cell r="CX16" t="str">
            <v/>
          </cell>
          <cell r="CY16">
            <v>2</v>
          </cell>
          <cell r="CZ16">
            <v>1.8</v>
          </cell>
          <cell r="DA16">
            <v>1</v>
          </cell>
          <cell r="DB16">
            <v>500</v>
          </cell>
          <cell r="DC16">
            <v>235</v>
          </cell>
          <cell r="DD16">
            <v>130</v>
          </cell>
          <cell r="DE16">
            <v>38</v>
          </cell>
          <cell r="DF16">
            <v>58</v>
          </cell>
          <cell r="DG16">
            <v>10</v>
          </cell>
          <cell r="DH16">
            <v>5</v>
          </cell>
          <cell r="DI16">
            <v>25</v>
          </cell>
        </row>
        <row r="17">
          <cell r="A17" t="str">
            <v>RS 020</v>
          </cell>
          <cell r="B17">
            <v>20</v>
          </cell>
          <cell r="C17" t="str">
            <v>C</v>
          </cell>
          <cell r="D17" t="str">
            <v>T</v>
          </cell>
          <cell r="E17" t="str">
            <v>Lumbadzi River Bridge -  Chitsame</v>
          </cell>
          <cell r="F17" t="str">
            <v>M01</v>
          </cell>
          <cell r="G17">
            <v>15</v>
          </cell>
          <cell r="H17">
            <v>33</v>
          </cell>
          <cell r="I17" t="str">
            <v>F</v>
          </cell>
          <cell r="J17" t="str">
            <v>LILONGWE</v>
          </cell>
          <cell r="K17">
            <v>6</v>
          </cell>
          <cell r="L17">
            <v>0</v>
          </cell>
          <cell r="W17">
            <v>71</v>
          </cell>
          <cell r="X17" t="str">
            <v>DS</v>
          </cell>
          <cell r="Y17">
            <v>150</v>
          </cell>
          <cell r="Z17" t="str">
            <v>GR</v>
          </cell>
          <cell r="AA17">
            <v>100</v>
          </cell>
          <cell r="AB17" t="str">
            <v>CG</v>
          </cell>
          <cell r="AC17">
            <v>14</v>
          </cell>
          <cell r="AD17" t="str">
            <v>VR</v>
          </cell>
          <cell r="AE17">
            <v>87</v>
          </cell>
          <cell r="AF17" t="str">
            <v>AO</v>
          </cell>
          <cell r="AG17" t="str">
            <v>AC</v>
          </cell>
          <cell r="AH17">
            <v>40</v>
          </cell>
          <cell r="AI17">
            <v>0</v>
          </cell>
          <cell r="AJ17">
            <v>0</v>
          </cell>
          <cell r="AK17">
            <v>0</v>
          </cell>
          <cell r="AL17">
            <v>0</v>
          </cell>
          <cell r="AM17">
            <v>6</v>
          </cell>
          <cell r="AN17">
            <v>0</v>
          </cell>
          <cell r="BO17" t="str">
            <v>RS 020</v>
          </cell>
          <cell r="BP17">
            <v>33</v>
          </cell>
          <cell r="BQ17">
            <v>6.7</v>
          </cell>
          <cell r="BR17" t="str">
            <v>F</v>
          </cell>
          <cell r="BS17" t="str">
            <v>C</v>
          </cell>
          <cell r="BT17">
            <v>0</v>
          </cell>
          <cell r="BU17" t="str">
            <v>AC</v>
          </cell>
          <cell r="BV17" t="str">
            <v>DS</v>
          </cell>
          <cell r="BW17">
            <v>6</v>
          </cell>
          <cell r="BX17">
            <v>40</v>
          </cell>
          <cell r="BY17">
            <v>15</v>
          </cell>
          <cell r="BZ17">
            <v>1</v>
          </cell>
          <cell r="CA17">
            <v>14</v>
          </cell>
          <cell r="CB17">
            <v>1.629</v>
          </cell>
          <cell r="CC17">
            <v>2.0467220474540122</v>
          </cell>
          <cell r="CD17">
            <v>28</v>
          </cell>
          <cell r="CE17">
            <v>6</v>
          </cell>
          <cell r="CF17">
            <v>0</v>
          </cell>
          <cell r="CG17">
            <v>28</v>
          </cell>
          <cell r="CH17">
            <v>6</v>
          </cell>
          <cell r="CI17">
            <v>1</v>
          </cell>
          <cell r="CJ17">
            <v>2.9850746268656717E-3</v>
          </cell>
          <cell r="CK17">
            <v>2.9850746268656717E-3</v>
          </cell>
          <cell r="CL17">
            <v>0</v>
          </cell>
          <cell r="CM17">
            <v>1.1572904707233065E-3</v>
          </cell>
          <cell r="CN17">
            <v>1.1572904707233065E-3</v>
          </cell>
          <cell r="CO17">
            <v>0</v>
          </cell>
          <cell r="CP17">
            <v>0</v>
          </cell>
          <cell r="CQ17">
            <v>2.0478793379247353</v>
          </cell>
          <cell r="CR17">
            <v>0</v>
          </cell>
          <cell r="CS17">
            <v>1</v>
          </cell>
          <cell r="CT17">
            <v>0</v>
          </cell>
          <cell r="CU17">
            <v>0</v>
          </cell>
          <cell r="CV17">
            <v>11</v>
          </cell>
          <cell r="CW17">
            <v>27</v>
          </cell>
          <cell r="CX17">
            <v>54</v>
          </cell>
          <cell r="CY17">
            <v>1.5</v>
          </cell>
          <cell r="CZ17">
            <v>2</v>
          </cell>
          <cell r="DA17">
            <v>1.2</v>
          </cell>
          <cell r="DB17">
            <v>575</v>
          </cell>
          <cell r="DC17">
            <v>271</v>
          </cell>
          <cell r="DD17">
            <v>150</v>
          </cell>
          <cell r="DE17">
            <v>44</v>
          </cell>
          <cell r="DF17">
            <v>67</v>
          </cell>
          <cell r="DG17">
            <v>12</v>
          </cell>
          <cell r="DH17">
            <v>6</v>
          </cell>
          <cell r="DI17">
            <v>29</v>
          </cell>
        </row>
        <row r="18">
          <cell r="A18" t="str">
            <v>RS 028</v>
          </cell>
          <cell r="B18">
            <v>28</v>
          </cell>
          <cell r="C18" t="str">
            <v>C</v>
          </cell>
          <cell r="D18" t="str">
            <v>T</v>
          </cell>
          <cell r="E18" t="str">
            <v>Chitsime - Kamchere</v>
          </cell>
          <cell r="F18" t="str">
            <v>M01</v>
          </cell>
          <cell r="G18">
            <v>16</v>
          </cell>
          <cell r="H18">
            <v>8.8000000000000007</v>
          </cell>
          <cell r="I18" t="str">
            <v>F</v>
          </cell>
          <cell r="J18" t="str">
            <v>LILONGWE</v>
          </cell>
          <cell r="K18">
            <v>6</v>
          </cell>
          <cell r="L18">
            <v>0</v>
          </cell>
          <cell r="W18">
            <v>71</v>
          </cell>
          <cell r="X18" t="str">
            <v>AC</v>
          </cell>
          <cell r="Y18">
            <v>125</v>
          </cell>
          <cell r="Z18" t="str">
            <v>SB</v>
          </cell>
          <cell r="AA18">
            <v>100</v>
          </cell>
          <cell r="AB18" t="str">
            <v>GR</v>
          </cell>
          <cell r="AC18">
            <v>4</v>
          </cell>
          <cell r="AD18" t="str">
            <v>VR</v>
          </cell>
          <cell r="AE18">
            <v>87</v>
          </cell>
          <cell r="AF18" t="str">
            <v>AO</v>
          </cell>
          <cell r="AG18" t="str">
            <v>AC</v>
          </cell>
          <cell r="AH18">
            <v>40</v>
          </cell>
          <cell r="AI18">
            <v>0</v>
          </cell>
          <cell r="AJ18">
            <v>0</v>
          </cell>
          <cell r="AK18">
            <v>0</v>
          </cell>
          <cell r="AL18">
            <v>0</v>
          </cell>
          <cell r="AM18">
            <v>6</v>
          </cell>
          <cell r="AN18">
            <v>0</v>
          </cell>
          <cell r="BO18" t="str">
            <v>RS 028</v>
          </cell>
          <cell r="BP18">
            <v>8.8000000000000007</v>
          </cell>
          <cell r="BQ18">
            <v>6.7</v>
          </cell>
          <cell r="BR18" t="str">
            <v>F</v>
          </cell>
          <cell r="BS18" t="str">
            <v>C</v>
          </cell>
          <cell r="BT18">
            <v>0</v>
          </cell>
          <cell r="BU18" t="str">
            <v>AC</v>
          </cell>
          <cell r="BV18" t="str">
            <v>AC</v>
          </cell>
          <cell r="BW18">
            <v>6</v>
          </cell>
          <cell r="BX18">
            <v>40</v>
          </cell>
          <cell r="BY18">
            <v>40</v>
          </cell>
          <cell r="BZ18">
            <v>1</v>
          </cell>
          <cell r="CA18">
            <v>4</v>
          </cell>
          <cell r="CB18">
            <v>2.1040000000000001</v>
          </cell>
          <cell r="CC18">
            <v>2.8208711632453571</v>
          </cell>
          <cell r="CD18">
            <v>80</v>
          </cell>
          <cell r="CE18">
            <v>40</v>
          </cell>
          <cell r="CF18">
            <v>25</v>
          </cell>
          <cell r="CG18">
            <v>55</v>
          </cell>
          <cell r="CH18">
            <v>15</v>
          </cell>
          <cell r="CI18">
            <v>1.6</v>
          </cell>
          <cell r="CJ18">
            <v>4.7761194029850755E-3</v>
          </cell>
          <cell r="CK18">
            <v>10</v>
          </cell>
          <cell r="CL18">
            <v>25</v>
          </cell>
          <cell r="CM18">
            <v>0.26718851894374285</v>
          </cell>
          <cell r="CN18">
            <v>0.26718851894374285</v>
          </cell>
          <cell r="CO18">
            <v>0</v>
          </cell>
          <cell r="CP18">
            <v>0</v>
          </cell>
          <cell r="CQ18">
            <v>3.0880596821891002</v>
          </cell>
          <cell r="CR18">
            <v>0</v>
          </cell>
          <cell r="CS18">
            <v>1</v>
          </cell>
          <cell r="CT18">
            <v>0</v>
          </cell>
          <cell r="CU18">
            <v>0</v>
          </cell>
          <cell r="CV18">
            <v>11</v>
          </cell>
          <cell r="CW18">
            <v>27</v>
          </cell>
          <cell r="CX18">
            <v>54</v>
          </cell>
          <cell r="CY18">
            <v>1.5</v>
          </cell>
          <cell r="CZ18">
            <v>2</v>
          </cell>
          <cell r="DA18">
            <v>2</v>
          </cell>
          <cell r="DB18">
            <v>1000</v>
          </cell>
          <cell r="DC18">
            <v>470</v>
          </cell>
          <cell r="DD18">
            <v>260</v>
          </cell>
          <cell r="DE18">
            <v>75</v>
          </cell>
          <cell r="DF18">
            <v>115</v>
          </cell>
          <cell r="DG18">
            <v>20</v>
          </cell>
          <cell r="DH18">
            <v>10</v>
          </cell>
          <cell r="DI18">
            <v>50</v>
          </cell>
        </row>
        <row r="19">
          <cell r="A19" t="str">
            <v>RS 012</v>
          </cell>
          <cell r="B19">
            <v>12</v>
          </cell>
          <cell r="C19" t="str">
            <v>C</v>
          </cell>
          <cell r="D19" t="str">
            <v>T</v>
          </cell>
          <cell r="E19" t="str">
            <v>Kamchere - Kalumba T/Off</v>
          </cell>
          <cell r="F19" t="str">
            <v>M01</v>
          </cell>
          <cell r="G19">
            <v>17</v>
          </cell>
          <cell r="H19">
            <v>13.4</v>
          </cell>
          <cell r="I19" t="str">
            <v>F</v>
          </cell>
          <cell r="J19" t="str">
            <v>LILONGWE</v>
          </cell>
          <cell r="K19">
            <v>6</v>
          </cell>
          <cell r="L19">
            <v>0</v>
          </cell>
          <cell r="W19">
            <v>71</v>
          </cell>
          <cell r="X19" t="str">
            <v>DS</v>
          </cell>
          <cell r="Y19">
            <v>125</v>
          </cell>
          <cell r="Z19" t="str">
            <v>SB</v>
          </cell>
          <cell r="AA19">
            <v>100</v>
          </cell>
          <cell r="AB19" t="str">
            <v>GR</v>
          </cell>
          <cell r="AC19">
            <v>4</v>
          </cell>
          <cell r="AD19" t="str">
            <v>VR</v>
          </cell>
          <cell r="AE19">
            <v>81</v>
          </cell>
          <cell r="AF19" t="str">
            <v>AO</v>
          </cell>
          <cell r="AG19" t="str">
            <v>AC</v>
          </cell>
          <cell r="AH19">
            <v>40</v>
          </cell>
          <cell r="AI19">
            <v>87</v>
          </cell>
          <cell r="AJ19" t="str">
            <v>AO</v>
          </cell>
          <cell r="AK19" t="str">
            <v>AC</v>
          </cell>
          <cell r="AL19">
            <v>40</v>
          </cell>
          <cell r="AM19">
            <v>6</v>
          </cell>
          <cell r="AN19" t="str">
            <v>spot AO</v>
          </cell>
          <cell r="BO19" t="str">
            <v>RS 012</v>
          </cell>
          <cell r="BP19">
            <v>13.4</v>
          </cell>
          <cell r="BQ19">
            <v>6.7</v>
          </cell>
          <cell r="BR19" t="str">
            <v>F</v>
          </cell>
          <cell r="BS19" t="str">
            <v>C</v>
          </cell>
          <cell r="BT19">
            <v>0</v>
          </cell>
          <cell r="BU19" t="str">
            <v>AC</v>
          </cell>
          <cell r="BV19" t="str">
            <v>AO</v>
          </cell>
          <cell r="BW19">
            <v>6</v>
          </cell>
          <cell r="BX19">
            <v>40</v>
          </cell>
          <cell r="BY19">
            <v>40</v>
          </cell>
          <cell r="BZ19">
            <v>1</v>
          </cell>
          <cell r="CA19">
            <v>4</v>
          </cell>
          <cell r="CB19">
            <v>1.7290000000000001</v>
          </cell>
          <cell r="CC19">
            <v>2.7216531769305963</v>
          </cell>
          <cell r="CD19">
            <v>70</v>
          </cell>
          <cell r="CE19">
            <v>35</v>
          </cell>
          <cell r="CF19">
            <v>20</v>
          </cell>
          <cell r="CG19">
            <v>50</v>
          </cell>
          <cell r="CH19">
            <v>15</v>
          </cell>
          <cell r="CI19">
            <v>2</v>
          </cell>
          <cell r="CJ19">
            <v>5.9701492537313433E-3</v>
          </cell>
          <cell r="CK19">
            <v>10</v>
          </cell>
          <cell r="CL19">
            <v>20</v>
          </cell>
          <cell r="CM19">
            <v>0.23456257175660158</v>
          </cell>
          <cell r="CN19">
            <v>0.23456257175660158</v>
          </cell>
          <cell r="CO19">
            <v>0</v>
          </cell>
          <cell r="CP19">
            <v>0</v>
          </cell>
          <cell r="CQ19">
            <v>2.9562157486871978</v>
          </cell>
          <cell r="CR19">
            <v>0</v>
          </cell>
          <cell r="CS19">
            <v>1</v>
          </cell>
          <cell r="CT19">
            <v>0</v>
          </cell>
          <cell r="CU19">
            <v>0</v>
          </cell>
          <cell r="CV19">
            <v>11</v>
          </cell>
          <cell r="CW19">
            <v>27</v>
          </cell>
          <cell r="CX19">
            <v>54</v>
          </cell>
          <cell r="CY19">
            <v>1.5</v>
          </cell>
          <cell r="CZ19">
            <v>1.8</v>
          </cell>
          <cell r="DA19">
            <v>1.8</v>
          </cell>
          <cell r="DB19">
            <v>600</v>
          </cell>
          <cell r="DC19">
            <v>282</v>
          </cell>
          <cell r="DD19">
            <v>156</v>
          </cell>
          <cell r="DE19">
            <v>45</v>
          </cell>
          <cell r="DF19">
            <v>69</v>
          </cell>
          <cell r="DG19">
            <v>12</v>
          </cell>
          <cell r="DH19">
            <v>6</v>
          </cell>
          <cell r="DI19">
            <v>30</v>
          </cell>
        </row>
        <row r="20">
          <cell r="A20" t="str">
            <v>RS 037</v>
          </cell>
          <cell r="B20">
            <v>37</v>
          </cell>
          <cell r="C20" t="str">
            <v>C</v>
          </cell>
          <cell r="D20" t="str">
            <v>T</v>
          </cell>
          <cell r="E20" t="str">
            <v>Kalumba T/Off - Diamphwe River Bridge</v>
          </cell>
          <cell r="F20" t="str">
            <v>M01</v>
          </cell>
          <cell r="G20">
            <v>18</v>
          </cell>
          <cell r="H20">
            <v>18.7</v>
          </cell>
          <cell r="I20" t="str">
            <v>F</v>
          </cell>
          <cell r="J20" t="str">
            <v>LILONGWE</v>
          </cell>
          <cell r="K20">
            <v>6</v>
          </cell>
          <cell r="L20">
            <v>0</v>
          </cell>
          <cell r="W20">
            <v>71</v>
          </cell>
          <cell r="X20" t="str">
            <v>AC</v>
          </cell>
          <cell r="Y20">
            <v>125</v>
          </cell>
          <cell r="Z20" t="str">
            <v>SB</v>
          </cell>
          <cell r="AA20">
            <v>100</v>
          </cell>
          <cell r="AB20" t="str">
            <v>GR</v>
          </cell>
          <cell r="AC20">
            <v>4</v>
          </cell>
          <cell r="AD20" t="str">
            <v>VR</v>
          </cell>
          <cell r="AE20">
            <v>0</v>
          </cell>
          <cell r="AF20">
            <v>0</v>
          </cell>
          <cell r="AG20">
            <v>0</v>
          </cell>
          <cell r="AH20">
            <v>0</v>
          </cell>
          <cell r="AI20">
            <v>0</v>
          </cell>
          <cell r="AJ20">
            <v>0</v>
          </cell>
          <cell r="AK20">
            <v>0</v>
          </cell>
          <cell r="AL20">
            <v>0</v>
          </cell>
          <cell r="AM20">
            <v>2</v>
          </cell>
          <cell r="AN20" t="str">
            <v>spot AO</v>
          </cell>
          <cell r="BO20" t="str">
            <v>RS 037</v>
          </cell>
          <cell r="BP20">
            <v>18.7</v>
          </cell>
          <cell r="BQ20">
            <v>6.7</v>
          </cell>
          <cell r="BR20" t="str">
            <v>F</v>
          </cell>
          <cell r="BS20" t="str">
            <v>C</v>
          </cell>
          <cell r="BT20">
            <v>0</v>
          </cell>
          <cell r="BU20" t="str">
            <v>AC</v>
          </cell>
          <cell r="BV20">
            <v>0</v>
          </cell>
          <cell r="BW20">
            <v>2</v>
          </cell>
          <cell r="BX20">
            <v>40</v>
          </cell>
          <cell r="BY20" t="str">
            <v/>
          </cell>
          <cell r="BZ20">
            <v>1</v>
          </cell>
          <cell r="CA20">
            <v>4</v>
          </cell>
          <cell r="CB20">
            <v>1.552</v>
          </cell>
          <cell r="CC20">
            <v>3.3922299120234607</v>
          </cell>
          <cell r="CD20">
            <v>80</v>
          </cell>
          <cell r="CE20">
            <v>45</v>
          </cell>
          <cell r="CF20">
            <v>30</v>
          </cell>
          <cell r="CG20">
            <v>50</v>
          </cell>
          <cell r="CH20">
            <v>15</v>
          </cell>
          <cell r="CI20">
            <v>5</v>
          </cell>
          <cell r="CJ20">
            <v>1.4925373134328358E-2</v>
          </cell>
          <cell r="CK20">
            <v>10</v>
          </cell>
          <cell r="CL20">
            <v>30</v>
          </cell>
          <cell r="CM20">
            <v>0.30409873708381169</v>
          </cell>
          <cell r="CN20">
            <v>0.30409873708381169</v>
          </cell>
          <cell r="CO20">
            <v>0</v>
          </cell>
          <cell r="CP20">
            <v>0</v>
          </cell>
          <cell r="CQ20">
            <v>3.6963286491072722</v>
          </cell>
          <cell r="CR20">
            <v>0</v>
          </cell>
          <cell r="CS20">
            <v>1</v>
          </cell>
          <cell r="CT20">
            <v>0</v>
          </cell>
          <cell r="CU20">
            <v>0</v>
          </cell>
          <cell r="CV20">
            <v>27</v>
          </cell>
          <cell r="CW20">
            <v>27</v>
          </cell>
          <cell r="CX20" t="str">
            <v/>
          </cell>
          <cell r="CY20">
            <v>2</v>
          </cell>
          <cell r="CZ20">
            <v>1.5</v>
          </cell>
          <cell r="DA20">
            <v>1.5</v>
          </cell>
          <cell r="DB20">
            <v>600</v>
          </cell>
          <cell r="DC20">
            <v>282</v>
          </cell>
          <cell r="DD20">
            <v>156</v>
          </cell>
          <cell r="DE20">
            <v>45</v>
          </cell>
          <cell r="DF20">
            <v>69</v>
          </cell>
          <cell r="DG20">
            <v>12</v>
          </cell>
          <cell r="DH20">
            <v>6</v>
          </cell>
          <cell r="DI20">
            <v>30</v>
          </cell>
        </row>
        <row r="21">
          <cell r="A21" t="str">
            <v>RS 025</v>
          </cell>
          <cell r="B21">
            <v>25</v>
          </cell>
          <cell r="C21" t="str">
            <v>C</v>
          </cell>
          <cell r="D21" t="str">
            <v>T</v>
          </cell>
          <cell r="E21" t="str">
            <v>Diamphwe River - Junction S126</v>
          </cell>
          <cell r="F21" t="str">
            <v>M01</v>
          </cell>
          <cell r="G21">
            <v>19</v>
          </cell>
          <cell r="H21">
            <v>5.4</v>
          </cell>
          <cell r="I21" t="str">
            <v>R</v>
          </cell>
          <cell r="J21" t="str">
            <v>DEDZA</v>
          </cell>
          <cell r="K21">
            <v>6</v>
          </cell>
          <cell r="L21">
            <v>0</v>
          </cell>
          <cell r="W21">
            <v>71</v>
          </cell>
          <cell r="X21" t="str">
            <v>DS</v>
          </cell>
          <cell r="Y21">
            <v>150</v>
          </cell>
          <cell r="Z21" t="str">
            <v>GR</v>
          </cell>
          <cell r="AA21">
            <v>100</v>
          </cell>
          <cell r="AB21" t="str">
            <v>GR</v>
          </cell>
          <cell r="AC21">
            <v>14</v>
          </cell>
          <cell r="AD21" t="str">
            <v>VR</v>
          </cell>
          <cell r="AE21">
            <v>0</v>
          </cell>
          <cell r="AF21">
            <v>0</v>
          </cell>
          <cell r="AG21">
            <v>0</v>
          </cell>
          <cell r="AH21">
            <v>0</v>
          </cell>
          <cell r="AI21">
            <v>0</v>
          </cell>
          <cell r="AJ21">
            <v>0</v>
          </cell>
          <cell r="AK21">
            <v>0</v>
          </cell>
          <cell r="AL21">
            <v>0</v>
          </cell>
          <cell r="AM21">
            <v>1</v>
          </cell>
          <cell r="AN21" t="str">
            <v>spot AO</v>
          </cell>
          <cell r="BO21" t="str">
            <v>RS 025</v>
          </cell>
          <cell r="BP21">
            <v>5.4</v>
          </cell>
          <cell r="BQ21">
            <v>6.7</v>
          </cell>
          <cell r="BR21" t="str">
            <v>R</v>
          </cell>
          <cell r="BS21" t="str">
            <v>C</v>
          </cell>
          <cell r="BT21">
            <v>0</v>
          </cell>
          <cell r="BU21" t="str">
            <v>DS</v>
          </cell>
          <cell r="BV21">
            <v>0</v>
          </cell>
          <cell r="BW21">
            <v>1</v>
          </cell>
          <cell r="BX21">
            <v>15</v>
          </cell>
          <cell r="BY21" t="str">
            <v/>
          </cell>
          <cell r="BZ21">
            <v>1</v>
          </cell>
          <cell r="CA21">
            <v>14</v>
          </cell>
          <cell r="CB21">
            <v>1.077</v>
          </cell>
          <cell r="CC21">
            <v>4.9865603128054747</v>
          </cell>
          <cell r="CD21">
            <v>80</v>
          </cell>
          <cell r="CE21">
            <v>50</v>
          </cell>
          <cell r="CF21">
            <v>35</v>
          </cell>
          <cell r="CG21">
            <v>45</v>
          </cell>
          <cell r="CH21">
            <v>15</v>
          </cell>
          <cell r="CI21">
            <v>117</v>
          </cell>
          <cell r="CJ21">
            <v>0.34925373134328364</v>
          </cell>
          <cell r="CK21">
            <v>10</v>
          </cell>
          <cell r="CL21">
            <v>35</v>
          </cell>
          <cell r="CM21">
            <v>0.4634489092996556</v>
          </cell>
          <cell r="CN21">
            <v>0.4634489092996556</v>
          </cell>
          <cell r="CO21">
            <v>0</v>
          </cell>
          <cell r="CP21">
            <v>0</v>
          </cell>
          <cell r="CQ21">
            <v>5.4500092221051304</v>
          </cell>
          <cell r="CR21">
            <v>80</v>
          </cell>
          <cell r="CS21">
            <v>1</v>
          </cell>
          <cell r="CT21">
            <v>0</v>
          </cell>
          <cell r="CU21">
            <v>0</v>
          </cell>
          <cell r="CV21">
            <v>27</v>
          </cell>
          <cell r="CW21">
            <v>27</v>
          </cell>
          <cell r="CX21" t="str">
            <v/>
          </cell>
          <cell r="CY21">
            <v>2</v>
          </cell>
          <cell r="CZ21">
            <v>1.5</v>
          </cell>
          <cell r="DA21">
            <v>1.5</v>
          </cell>
          <cell r="DB21">
            <v>600</v>
          </cell>
          <cell r="DC21">
            <v>282</v>
          </cell>
          <cell r="DD21">
            <v>156</v>
          </cell>
          <cell r="DE21">
            <v>45</v>
          </cell>
          <cell r="DF21">
            <v>69</v>
          </cell>
          <cell r="DG21">
            <v>12</v>
          </cell>
          <cell r="DH21">
            <v>6</v>
          </cell>
          <cell r="DI21">
            <v>30</v>
          </cell>
        </row>
        <row r="22">
          <cell r="A22" t="str">
            <v>RS 010</v>
          </cell>
          <cell r="B22">
            <v>10</v>
          </cell>
          <cell r="C22" t="str">
            <v>C</v>
          </cell>
          <cell r="D22" t="str">
            <v>T</v>
          </cell>
          <cell r="E22" t="str">
            <v>Junction S126 - Linthipe</v>
          </cell>
          <cell r="F22" t="str">
            <v>M01</v>
          </cell>
          <cell r="G22">
            <v>20</v>
          </cell>
          <cell r="H22">
            <v>8.1</v>
          </cell>
          <cell r="I22" t="str">
            <v>R</v>
          </cell>
          <cell r="J22" t="str">
            <v>DEDZA</v>
          </cell>
          <cell r="K22">
            <v>6</v>
          </cell>
          <cell r="L22">
            <v>0</v>
          </cell>
          <cell r="W22">
            <v>71</v>
          </cell>
          <cell r="X22" t="str">
            <v>DS</v>
          </cell>
          <cell r="Y22">
            <v>125</v>
          </cell>
          <cell r="Z22" t="str">
            <v>SB</v>
          </cell>
          <cell r="AA22">
            <v>100</v>
          </cell>
          <cell r="AB22" t="str">
            <v>GR</v>
          </cell>
          <cell r="AC22">
            <v>4</v>
          </cell>
          <cell r="AD22" t="str">
            <v>VR</v>
          </cell>
          <cell r="AE22">
            <v>0</v>
          </cell>
          <cell r="AF22">
            <v>0</v>
          </cell>
          <cell r="AG22">
            <v>0</v>
          </cell>
          <cell r="AH22">
            <v>0</v>
          </cell>
          <cell r="AI22">
            <v>0</v>
          </cell>
          <cell r="AJ22">
            <v>0</v>
          </cell>
          <cell r="AK22">
            <v>0</v>
          </cell>
          <cell r="AL22">
            <v>0</v>
          </cell>
          <cell r="AM22">
            <v>1</v>
          </cell>
          <cell r="AN22" t="str">
            <v>never resealed</v>
          </cell>
          <cell r="BO22" t="str">
            <v>RS 010</v>
          </cell>
          <cell r="BP22">
            <v>8.1</v>
          </cell>
          <cell r="BQ22">
            <v>6.7</v>
          </cell>
          <cell r="BR22" t="str">
            <v>R</v>
          </cell>
          <cell r="BS22" t="str">
            <v>C</v>
          </cell>
          <cell r="BT22">
            <v>0</v>
          </cell>
          <cell r="BU22" t="str">
            <v>DS</v>
          </cell>
          <cell r="BV22">
            <v>0</v>
          </cell>
          <cell r="BW22">
            <v>1</v>
          </cell>
          <cell r="BX22">
            <v>15</v>
          </cell>
          <cell r="BY22" t="str">
            <v/>
          </cell>
          <cell r="BZ22">
            <v>1</v>
          </cell>
          <cell r="CA22">
            <v>4</v>
          </cell>
          <cell r="CB22">
            <v>1.177</v>
          </cell>
          <cell r="CC22">
            <v>3.09</v>
          </cell>
          <cell r="CD22">
            <v>10</v>
          </cell>
          <cell r="CE22">
            <v>7</v>
          </cell>
          <cell r="CF22">
            <v>0</v>
          </cell>
          <cell r="CG22">
            <v>10</v>
          </cell>
          <cell r="CH22">
            <v>7</v>
          </cell>
          <cell r="CI22">
            <v>0.5</v>
          </cell>
          <cell r="CJ22">
            <v>1.4925373134328358E-3</v>
          </cell>
          <cell r="CK22">
            <v>1.4925373134328358E-3</v>
          </cell>
          <cell r="CL22">
            <v>0</v>
          </cell>
          <cell r="CM22">
            <v>5.7864523536165326E-4</v>
          </cell>
          <cell r="CN22">
            <v>5.7864523536165326E-4</v>
          </cell>
          <cell r="CO22">
            <v>0</v>
          </cell>
          <cell r="CP22">
            <v>0</v>
          </cell>
          <cell r="CQ22">
            <v>3.0905786452353614</v>
          </cell>
          <cell r="CR22">
            <v>20</v>
          </cell>
          <cell r="CS22">
            <v>1</v>
          </cell>
          <cell r="CT22">
            <v>0</v>
          </cell>
          <cell r="CU22">
            <v>0</v>
          </cell>
          <cell r="CV22">
            <v>27</v>
          </cell>
          <cell r="CW22">
            <v>27</v>
          </cell>
          <cell r="CX22" t="str">
            <v/>
          </cell>
          <cell r="CY22">
            <v>2</v>
          </cell>
          <cell r="CZ22">
            <v>1.5</v>
          </cell>
          <cell r="DA22">
            <v>1.5</v>
          </cell>
          <cell r="DB22">
            <v>600</v>
          </cell>
          <cell r="DC22">
            <v>282</v>
          </cell>
          <cell r="DD22">
            <v>156</v>
          </cell>
          <cell r="DE22">
            <v>45</v>
          </cell>
          <cell r="DF22">
            <v>69</v>
          </cell>
          <cell r="DG22">
            <v>12</v>
          </cell>
          <cell r="DH22">
            <v>6</v>
          </cell>
          <cell r="DI22">
            <v>30</v>
          </cell>
        </row>
        <row r="23">
          <cell r="A23" t="str">
            <v>RS 038</v>
          </cell>
          <cell r="B23">
            <v>38</v>
          </cell>
          <cell r="C23" t="str">
            <v>C</v>
          </cell>
          <cell r="D23" t="str">
            <v>T</v>
          </cell>
          <cell r="E23" t="str">
            <v>Linthipe - Chimbiya</v>
          </cell>
          <cell r="F23" t="str">
            <v>M01</v>
          </cell>
          <cell r="G23">
            <v>21</v>
          </cell>
          <cell r="H23">
            <v>6.3</v>
          </cell>
          <cell r="I23" t="str">
            <v>R</v>
          </cell>
          <cell r="J23" t="str">
            <v>LILONGWE</v>
          </cell>
          <cell r="K23">
            <v>6</v>
          </cell>
          <cell r="L23">
            <v>0</v>
          </cell>
          <cell r="W23">
            <v>71</v>
          </cell>
          <cell r="X23" t="str">
            <v>AC</v>
          </cell>
          <cell r="Y23">
            <v>125</v>
          </cell>
          <cell r="Z23" t="str">
            <v>SB</v>
          </cell>
          <cell r="AA23">
            <v>100</v>
          </cell>
          <cell r="AB23" t="str">
            <v>GR</v>
          </cell>
          <cell r="AC23">
            <v>4</v>
          </cell>
          <cell r="AD23" t="str">
            <v>VR</v>
          </cell>
          <cell r="AE23">
            <v>86</v>
          </cell>
          <cell r="AF23" t="str">
            <v>AO</v>
          </cell>
          <cell r="AG23" t="str">
            <v>AC</v>
          </cell>
          <cell r="AH23">
            <v>40</v>
          </cell>
          <cell r="AI23">
            <v>0</v>
          </cell>
          <cell r="AJ23">
            <v>0</v>
          </cell>
          <cell r="AK23">
            <v>0</v>
          </cell>
          <cell r="AL23">
            <v>0</v>
          </cell>
          <cell r="AM23">
            <v>6</v>
          </cell>
          <cell r="AN23">
            <v>0</v>
          </cell>
          <cell r="BO23" t="str">
            <v>RS 038</v>
          </cell>
          <cell r="BP23">
            <v>6.3</v>
          </cell>
          <cell r="BQ23">
            <v>6</v>
          </cell>
          <cell r="BR23" t="str">
            <v>R</v>
          </cell>
          <cell r="BS23" t="str">
            <v>C</v>
          </cell>
          <cell r="BT23">
            <v>0</v>
          </cell>
          <cell r="BU23" t="str">
            <v>AC</v>
          </cell>
          <cell r="BV23" t="str">
            <v>AC</v>
          </cell>
          <cell r="BW23">
            <v>6</v>
          </cell>
          <cell r="BX23">
            <v>40</v>
          </cell>
          <cell r="BY23">
            <v>40</v>
          </cell>
          <cell r="BZ23">
            <v>1</v>
          </cell>
          <cell r="CA23">
            <v>4</v>
          </cell>
          <cell r="CB23">
            <v>2.1040000000000001</v>
          </cell>
          <cell r="CC23">
            <v>3.53</v>
          </cell>
          <cell r="CD23">
            <v>50</v>
          </cell>
          <cell r="CE23">
            <v>20</v>
          </cell>
          <cell r="CF23">
            <v>5</v>
          </cell>
          <cell r="CG23">
            <v>45</v>
          </cell>
          <cell r="CH23">
            <v>15</v>
          </cell>
          <cell r="CI23">
            <v>0.7</v>
          </cell>
          <cell r="CJ23">
            <v>2.3333333333333331E-3</v>
          </cell>
          <cell r="CK23">
            <v>5.0023333333333335</v>
          </cell>
          <cell r="CL23">
            <v>5</v>
          </cell>
          <cell r="CM23">
            <v>8.3981538461538455E-2</v>
          </cell>
          <cell r="CN23">
            <v>8.3981538461538455E-2</v>
          </cell>
          <cell r="CO23">
            <v>0</v>
          </cell>
          <cell r="CP23">
            <v>0</v>
          </cell>
          <cell r="CQ23">
            <v>3.6139815384615384</v>
          </cell>
          <cell r="CR23">
            <v>10</v>
          </cell>
          <cell r="CS23">
            <v>1</v>
          </cell>
          <cell r="CT23">
            <v>0</v>
          </cell>
          <cell r="CU23">
            <v>0</v>
          </cell>
          <cell r="CV23">
            <v>12</v>
          </cell>
          <cell r="CW23">
            <v>27</v>
          </cell>
          <cell r="CX23">
            <v>54</v>
          </cell>
          <cell r="CY23">
            <v>1.5</v>
          </cell>
          <cell r="CZ23">
            <v>1.5</v>
          </cell>
          <cell r="DA23">
            <v>1.5</v>
          </cell>
          <cell r="DB23">
            <v>600</v>
          </cell>
          <cell r="DC23">
            <v>282</v>
          </cell>
          <cell r="DD23">
            <v>156</v>
          </cell>
          <cell r="DE23">
            <v>45</v>
          </cell>
          <cell r="DF23">
            <v>69</v>
          </cell>
          <cell r="DG23">
            <v>12</v>
          </cell>
          <cell r="DH23">
            <v>6</v>
          </cell>
          <cell r="DI23">
            <v>30</v>
          </cell>
        </row>
        <row r="24">
          <cell r="A24" t="str">
            <v>RS 023</v>
          </cell>
          <cell r="B24">
            <v>23</v>
          </cell>
          <cell r="C24" t="str">
            <v>C</v>
          </cell>
          <cell r="D24" t="str">
            <v>T</v>
          </cell>
          <cell r="E24" t="str">
            <v>Chimbiya - Zuze</v>
          </cell>
          <cell r="F24" t="str">
            <v>M01</v>
          </cell>
          <cell r="G24">
            <v>22</v>
          </cell>
          <cell r="H24">
            <v>31.8</v>
          </cell>
          <cell r="I24" t="str">
            <v>H</v>
          </cell>
          <cell r="J24" t="str">
            <v>DEDZA</v>
          </cell>
          <cell r="K24">
            <v>6</v>
          </cell>
          <cell r="L24">
            <v>0</v>
          </cell>
          <cell r="W24">
            <v>71</v>
          </cell>
          <cell r="X24" t="str">
            <v>AC</v>
          </cell>
          <cell r="Y24">
            <v>125</v>
          </cell>
          <cell r="Z24" t="str">
            <v>SB</v>
          </cell>
          <cell r="AA24">
            <v>150</v>
          </cell>
          <cell r="AB24" t="str">
            <v>GR</v>
          </cell>
          <cell r="AC24">
            <v>4</v>
          </cell>
          <cell r="AD24" t="str">
            <v>VR</v>
          </cell>
          <cell r="AE24">
            <v>81</v>
          </cell>
          <cell r="AF24" t="str">
            <v>SS</v>
          </cell>
          <cell r="AG24" t="str">
            <v>SS</v>
          </cell>
          <cell r="AH24">
            <v>5</v>
          </cell>
          <cell r="AI24">
            <v>86</v>
          </cell>
          <cell r="AJ24" t="str">
            <v>AO</v>
          </cell>
          <cell r="AK24" t="str">
            <v>AC</v>
          </cell>
          <cell r="AL24">
            <v>40</v>
          </cell>
          <cell r="AM24">
            <v>6</v>
          </cell>
          <cell r="AN24">
            <v>0</v>
          </cell>
          <cell r="BO24" t="str">
            <v>RS 023</v>
          </cell>
          <cell r="BP24">
            <v>31.8</v>
          </cell>
          <cell r="BQ24">
            <v>6</v>
          </cell>
          <cell r="BR24" t="str">
            <v>H</v>
          </cell>
          <cell r="BS24" t="str">
            <v>S</v>
          </cell>
          <cell r="BT24">
            <v>0</v>
          </cell>
          <cell r="BU24" t="str">
            <v>AC</v>
          </cell>
          <cell r="BV24" t="str">
            <v>AO</v>
          </cell>
          <cell r="BW24">
            <v>6</v>
          </cell>
          <cell r="BX24">
            <v>40</v>
          </cell>
          <cell r="BY24">
            <v>40</v>
          </cell>
          <cell r="BZ24">
            <v>1</v>
          </cell>
          <cell r="CA24">
            <v>4</v>
          </cell>
          <cell r="CB24">
            <v>2.6040000000000001</v>
          </cell>
          <cell r="CC24">
            <v>2.5019690693008183</v>
          </cell>
          <cell r="CD24">
            <v>10</v>
          </cell>
          <cell r="CE24">
            <v>7</v>
          </cell>
          <cell r="CF24">
            <v>0</v>
          </cell>
          <cell r="CG24">
            <v>10</v>
          </cell>
          <cell r="CH24">
            <v>7</v>
          </cell>
          <cell r="CI24">
            <v>0.3</v>
          </cell>
          <cell r="CJ24">
            <v>1E-3</v>
          </cell>
          <cell r="CK24">
            <v>1E-3</v>
          </cell>
          <cell r="CL24">
            <v>0</v>
          </cell>
          <cell r="CM24">
            <v>3.876923076923077E-4</v>
          </cell>
          <cell r="CN24">
            <v>3.876923076923077E-4</v>
          </cell>
          <cell r="CO24">
            <v>0</v>
          </cell>
          <cell r="CP24">
            <v>0</v>
          </cell>
          <cell r="CQ24">
            <v>2.5023567616085107</v>
          </cell>
          <cell r="CR24">
            <v>5</v>
          </cell>
          <cell r="CS24">
            <v>1</v>
          </cell>
          <cell r="CT24">
            <v>0</v>
          </cell>
          <cell r="CU24">
            <v>0</v>
          </cell>
          <cell r="CV24">
            <v>12</v>
          </cell>
          <cell r="CW24">
            <v>27</v>
          </cell>
          <cell r="CX24">
            <v>54</v>
          </cell>
          <cell r="CY24">
            <v>2</v>
          </cell>
          <cell r="CZ24">
            <v>2</v>
          </cell>
          <cell r="DA24">
            <v>2</v>
          </cell>
          <cell r="DB24">
            <v>600</v>
          </cell>
          <cell r="DC24">
            <v>282</v>
          </cell>
          <cell r="DD24">
            <v>156</v>
          </cell>
          <cell r="DE24">
            <v>45</v>
          </cell>
          <cell r="DF24">
            <v>69</v>
          </cell>
          <cell r="DG24">
            <v>12</v>
          </cell>
          <cell r="DH24">
            <v>6</v>
          </cell>
          <cell r="DI24">
            <v>30</v>
          </cell>
        </row>
        <row r="25">
          <cell r="A25" t="str">
            <v>RS 033</v>
          </cell>
          <cell r="B25">
            <v>33</v>
          </cell>
          <cell r="C25" t="str">
            <v>C</v>
          </cell>
          <cell r="D25" t="str">
            <v>T</v>
          </cell>
          <cell r="E25" t="str">
            <v>Dauya - Kapesi</v>
          </cell>
          <cell r="F25" t="str">
            <v>M01</v>
          </cell>
          <cell r="G25">
            <v>23</v>
          </cell>
          <cell r="H25">
            <v>12.5</v>
          </cell>
          <cell r="I25" t="str">
            <v>F</v>
          </cell>
          <cell r="J25" t="str">
            <v>DEDZA</v>
          </cell>
          <cell r="K25">
            <v>7</v>
          </cell>
          <cell r="L25">
            <v>0</v>
          </cell>
          <cell r="W25">
            <v>71</v>
          </cell>
          <cell r="X25" t="str">
            <v>AC</v>
          </cell>
          <cell r="Y25">
            <v>125</v>
          </cell>
          <cell r="Z25" t="str">
            <v>SB</v>
          </cell>
          <cell r="AA25">
            <v>100</v>
          </cell>
          <cell r="AB25" t="str">
            <v>GR</v>
          </cell>
          <cell r="AC25">
            <v>4</v>
          </cell>
          <cell r="AD25" t="str">
            <v>VR</v>
          </cell>
          <cell r="AE25">
            <v>81</v>
          </cell>
          <cell r="AF25" t="str">
            <v>AO</v>
          </cell>
          <cell r="AG25" t="str">
            <v>AC</v>
          </cell>
          <cell r="AH25">
            <v>40</v>
          </cell>
          <cell r="AI25">
            <v>87</v>
          </cell>
          <cell r="AJ25" t="str">
            <v>AO</v>
          </cell>
          <cell r="AK25" t="str">
            <v>AC</v>
          </cell>
          <cell r="AL25">
            <v>40</v>
          </cell>
          <cell r="AM25">
            <v>6</v>
          </cell>
          <cell r="AN25">
            <v>0</v>
          </cell>
          <cell r="BO25" t="str">
            <v>RS 033</v>
          </cell>
          <cell r="BP25">
            <v>12.5</v>
          </cell>
          <cell r="BQ25">
            <v>6</v>
          </cell>
          <cell r="BR25" t="str">
            <v>F</v>
          </cell>
          <cell r="BS25" t="str">
            <v>C</v>
          </cell>
          <cell r="BT25">
            <v>0</v>
          </cell>
          <cell r="BU25" t="str">
            <v>AC</v>
          </cell>
          <cell r="BV25" t="str">
            <v>AO</v>
          </cell>
          <cell r="BW25">
            <v>6</v>
          </cell>
          <cell r="BX25">
            <v>40</v>
          </cell>
          <cell r="BY25">
            <v>40</v>
          </cell>
          <cell r="BZ25">
            <v>1</v>
          </cell>
          <cell r="CA25">
            <v>4</v>
          </cell>
          <cell r="CB25">
            <v>2.1040000000000001</v>
          </cell>
          <cell r="CC25">
            <v>2.7620246334310852</v>
          </cell>
          <cell r="CD25">
            <v>20</v>
          </cell>
          <cell r="CE25">
            <v>8</v>
          </cell>
          <cell r="CF25">
            <v>0</v>
          </cell>
          <cell r="CG25">
            <v>20</v>
          </cell>
          <cell r="CH25">
            <v>8</v>
          </cell>
          <cell r="CI25">
            <v>0.1</v>
          </cell>
          <cell r="CJ25">
            <v>3.3333333333333343E-4</v>
          </cell>
          <cell r="CK25">
            <v>3.3333333333333343E-4</v>
          </cell>
          <cell r="CL25">
            <v>0</v>
          </cell>
          <cell r="CM25">
            <v>1.2923076923076926E-4</v>
          </cell>
          <cell r="CN25">
            <v>1.2923076923076926E-4</v>
          </cell>
          <cell r="CO25">
            <v>0</v>
          </cell>
          <cell r="CP25">
            <v>0</v>
          </cell>
          <cell r="CQ25">
            <v>2.7621538642003158</v>
          </cell>
          <cell r="CR25">
            <v>0</v>
          </cell>
          <cell r="CS25">
            <v>1</v>
          </cell>
          <cell r="CT25">
            <v>0</v>
          </cell>
          <cell r="CU25">
            <v>0</v>
          </cell>
          <cell r="CV25">
            <v>11</v>
          </cell>
          <cell r="CW25">
            <v>27</v>
          </cell>
          <cell r="CX25">
            <v>54</v>
          </cell>
          <cell r="CY25">
            <v>3</v>
          </cell>
          <cell r="CZ25">
            <v>2</v>
          </cell>
          <cell r="DA25">
            <v>1.5</v>
          </cell>
          <cell r="DB25">
            <v>600</v>
          </cell>
          <cell r="DC25">
            <v>282</v>
          </cell>
          <cell r="DD25">
            <v>156</v>
          </cell>
          <cell r="DE25">
            <v>45</v>
          </cell>
          <cell r="DF25">
            <v>69</v>
          </cell>
          <cell r="DG25">
            <v>12</v>
          </cell>
          <cell r="DH25">
            <v>6</v>
          </cell>
          <cell r="DI25">
            <v>30</v>
          </cell>
        </row>
        <row r="26">
          <cell r="A26" t="str">
            <v>RS 034</v>
          </cell>
          <cell r="B26">
            <v>34</v>
          </cell>
          <cell r="C26" t="str">
            <v>C</v>
          </cell>
          <cell r="D26" t="str">
            <v>T</v>
          </cell>
          <cell r="E26" t="str">
            <v>Nkutu - Bembeke</v>
          </cell>
          <cell r="F26" t="str">
            <v>M01</v>
          </cell>
          <cell r="G26">
            <v>24</v>
          </cell>
          <cell r="H26">
            <v>9</v>
          </cell>
          <cell r="I26" t="str">
            <v>H</v>
          </cell>
          <cell r="J26" t="str">
            <v>DEDZA</v>
          </cell>
          <cell r="K26">
            <v>7</v>
          </cell>
          <cell r="L26">
            <v>0</v>
          </cell>
          <cell r="W26">
            <v>71</v>
          </cell>
          <cell r="X26" t="str">
            <v>AC</v>
          </cell>
          <cell r="Y26">
            <v>125</v>
          </cell>
          <cell r="Z26" t="str">
            <v>SB</v>
          </cell>
          <cell r="AA26">
            <v>150</v>
          </cell>
          <cell r="AB26" t="str">
            <v>GR</v>
          </cell>
          <cell r="AC26">
            <v>10</v>
          </cell>
          <cell r="AD26" t="str">
            <v>VR</v>
          </cell>
          <cell r="AE26">
            <v>0</v>
          </cell>
          <cell r="AF26">
            <v>0</v>
          </cell>
          <cell r="AG26">
            <v>0</v>
          </cell>
          <cell r="AH26">
            <v>0</v>
          </cell>
          <cell r="AI26">
            <v>0</v>
          </cell>
          <cell r="AJ26">
            <v>0</v>
          </cell>
          <cell r="AK26">
            <v>0</v>
          </cell>
          <cell r="AL26">
            <v>0</v>
          </cell>
          <cell r="AM26">
            <v>2</v>
          </cell>
          <cell r="AN26" t="str">
            <v>never resealed</v>
          </cell>
          <cell r="BO26" t="str">
            <v>RS 034</v>
          </cell>
          <cell r="BP26">
            <v>9</v>
          </cell>
          <cell r="BQ26">
            <v>6</v>
          </cell>
          <cell r="BR26" t="str">
            <v>H</v>
          </cell>
          <cell r="BS26" t="str">
            <v>C</v>
          </cell>
          <cell r="BT26">
            <v>0</v>
          </cell>
          <cell r="BU26" t="str">
            <v>AC</v>
          </cell>
          <cell r="BV26">
            <v>0</v>
          </cell>
          <cell r="BW26">
            <v>2</v>
          </cell>
          <cell r="BX26">
            <v>40</v>
          </cell>
          <cell r="BY26" t="str">
            <v/>
          </cell>
          <cell r="BZ26">
            <v>1</v>
          </cell>
          <cell r="CA26">
            <v>10</v>
          </cell>
          <cell r="CB26">
            <v>2.052</v>
          </cell>
          <cell r="CC26">
            <v>2.8482416422287393</v>
          </cell>
          <cell r="CD26">
            <v>40</v>
          </cell>
          <cell r="CE26">
            <v>18</v>
          </cell>
          <cell r="CF26">
            <v>3</v>
          </cell>
          <cell r="CG26">
            <v>37</v>
          </cell>
          <cell r="CH26">
            <v>15</v>
          </cell>
          <cell r="CI26">
            <v>2.2999999999999998</v>
          </cell>
          <cell r="CJ26">
            <v>7.6666666666666654E-3</v>
          </cell>
          <cell r="CK26">
            <v>3.0076666666666667</v>
          </cell>
          <cell r="CL26">
            <v>3</v>
          </cell>
          <cell r="CM26">
            <v>5.2818461538461543E-2</v>
          </cell>
          <cell r="CN26">
            <v>5.2818461538461543E-2</v>
          </cell>
          <cell r="CO26">
            <v>0</v>
          </cell>
          <cell r="CP26">
            <v>0</v>
          </cell>
          <cell r="CQ26">
            <v>2.9010601037672008</v>
          </cell>
          <cell r="CR26">
            <v>0</v>
          </cell>
          <cell r="CS26">
            <v>1</v>
          </cell>
          <cell r="CT26">
            <v>0</v>
          </cell>
          <cell r="CU26">
            <v>0</v>
          </cell>
          <cell r="CV26">
            <v>27</v>
          </cell>
          <cell r="CW26">
            <v>27</v>
          </cell>
          <cell r="CX26" t="str">
            <v/>
          </cell>
          <cell r="CY26">
            <v>2</v>
          </cell>
          <cell r="CZ26">
            <v>2</v>
          </cell>
          <cell r="DA26">
            <v>1.5</v>
          </cell>
          <cell r="DB26">
            <v>400</v>
          </cell>
          <cell r="DC26">
            <v>188</v>
          </cell>
          <cell r="DD26">
            <v>104</v>
          </cell>
          <cell r="DE26">
            <v>30</v>
          </cell>
          <cell r="DF26">
            <v>46</v>
          </cell>
          <cell r="DG26">
            <v>8</v>
          </cell>
          <cell r="DH26">
            <v>4</v>
          </cell>
          <cell r="DI26">
            <v>20</v>
          </cell>
        </row>
        <row r="27">
          <cell r="A27" t="str">
            <v>RS 030</v>
          </cell>
          <cell r="B27">
            <v>30</v>
          </cell>
          <cell r="C27" t="str">
            <v>C</v>
          </cell>
          <cell r="D27" t="str">
            <v>T</v>
          </cell>
          <cell r="E27" t="str">
            <v>Nkutu - Masasa</v>
          </cell>
          <cell r="F27" t="str">
            <v>M01</v>
          </cell>
          <cell r="G27">
            <v>25</v>
          </cell>
          <cell r="H27">
            <v>2.8</v>
          </cell>
          <cell r="I27" t="str">
            <v>H</v>
          </cell>
          <cell r="J27" t="str">
            <v>DEDZA</v>
          </cell>
          <cell r="K27">
            <v>7</v>
          </cell>
          <cell r="L27">
            <v>0</v>
          </cell>
          <cell r="W27">
            <v>71</v>
          </cell>
          <cell r="X27" t="str">
            <v>AC</v>
          </cell>
          <cell r="Y27">
            <v>125</v>
          </cell>
          <cell r="Z27" t="str">
            <v>SB</v>
          </cell>
          <cell r="AA27">
            <v>150</v>
          </cell>
          <cell r="AB27" t="str">
            <v>GR</v>
          </cell>
          <cell r="AC27">
            <v>10</v>
          </cell>
          <cell r="AD27" t="str">
            <v>VR</v>
          </cell>
          <cell r="AE27">
            <v>0</v>
          </cell>
          <cell r="AF27">
            <v>0</v>
          </cell>
          <cell r="AG27">
            <v>0</v>
          </cell>
          <cell r="AH27">
            <v>0</v>
          </cell>
          <cell r="AI27">
            <v>0</v>
          </cell>
          <cell r="AJ27">
            <v>0</v>
          </cell>
          <cell r="AK27">
            <v>0</v>
          </cell>
          <cell r="AL27">
            <v>0</v>
          </cell>
          <cell r="AM27">
            <v>2</v>
          </cell>
          <cell r="AN27" t="str">
            <v>never resealed</v>
          </cell>
          <cell r="BO27" t="str">
            <v>RS 030</v>
          </cell>
          <cell r="BP27">
            <v>2.8</v>
          </cell>
          <cell r="BQ27">
            <v>6</v>
          </cell>
          <cell r="BR27" t="str">
            <v>H</v>
          </cell>
          <cell r="BS27" t="str">
            <v>C</v>
          </cell>
          <cell r="BT27">
            <v>0</v>
          </cell>
          <cell r="BU27" t="str">
            <v>AC</v>
          </cell>
          <cell r="BV27">
            <v>0</v>
          </cell>
          <cell r="BW27">
            <v>2</v>
          </cell>
          <cell r="BX27">
            <v>40</v>
          </cell>
          <cell r="BY27" t="str">
            <v/>
          </cell>
          <cell r="BZ27">
            <v>1</v>
          </cell>
          <cell r="CA27">
            <v>10</v>
          </cell>
          <cell r="CB27">
            <v>2.052</v>
          </cell>
          <cell r="CC27">
            <v>3.8643706744868038</v>
          </cell>
          <cell r="CD27">
            <v>80</v>
          </cell>
          <cell r="CE27">
            <v>56</v>
          </cell>
          <cell r="CF27">
            <v>41</v>
          </cell>
          <cell r="CG27">
            <v>39</v>
          </cell>
          <cell r="CH27">
            <v>15</v>
          </cell>
          <cell r="CI27">
            <v>3.1</v>
          </cell>
          <cell r="CJ27">
            <v>1.0333333333333335E-2</v>
          </cell>
          <cell r="CK27">
            <v>10</v>
          </cell>
          <cell r="CL27">
            <v>41</v>
          </cell>
          <cell r="CM27">
            <v>0.37513358974358968</v>
          </cell>
          <cell r="CN27">
            <v>0.37513358974358968</v>
          </cell>
          <cell r="CO27">
            <v>0</v>
          </cell>
          <cell r="CP27">
            <v>0</v>
          </cell>
          <cell r="CQ27">
            <v>4.2395042642303933</v>
          </cell>
          <cell r="CR27">
            <v>0</v>
          </cell>
          <cell r="CS27">
            <v>1</v>
          </cell>
          <cell r="CT27">
            <v>0</v>
          </cell>
          <cell r="CU27">
            <v>0</v>
          </cell>
          <cell r="CV27">
            <v>27</v>
          </cell>
          <cell r="CW27">
            <v>27</v>
          </cell>
          <cell r="CX27" t="str">
            <v/>
          </cell>
          <cell r="CY27">
            <v>2</v>
          </cell>
          <cell r="CZ27">
            <v>2</v>
          </cell>
          <cell r="DA27">
            <v>1.5</v>
          </cell>
          <cell r="DB27">
            <v>400</v>
          </cell>
          <cell r="DC27">
            <v>188</v>
          </cell>
          <cell r="DD27">
            <v>104</v>
          </cell>
          <cell r="DE27">
            <v>30</v>
          </cell>
          <cell r="DF27">
            <v>46</v>
          </cell>
          <cell r="DG27">
            <v>8</v>
          </cell>
          <cell r="DH27">
            <v>4</v>
          </cell>
          <cell r="DI27">
            <v>20</v>
          </cell>
        </row>
        <row r="28">
          <cell r="A28" t="str">
            <v>RS 015</v>
          </cell>
          <cell r="B28">
            <v>15</v>
          </cell>
          <cell r="C28" t="str">
            <v>C</v>
          </cell>
          <cell r="D28" t="str">
            <v>T</v>
          </cell>
          <cell r="E28" t="str">
            <v>Masasa - Kalitsilo</v>
          </cell>
          <cell r="F28" t="str">
            <v>M01</v>
          </cell>
          <cell r="G28">
            <v>26</v>
          </cell>
          <cell r="H28">
            <v>20.9</v>
          </cell>
          <cell r="I28" t="str">
            <v>R</v>
          </cell>
          <cell r="J28" t="str">
            <v>NTCHEU</v>
          </cell>
          <cell r="K28">
            <v>8</v>
          </cell>
          <cell r="L28">
            <v>0</v>
          </cell>
          <cell r="W28">
            <v>71</v>
          </cell>
          <cell r="X28" t="str">
            <v>DS</v>
          </cell>
          <cell r="Y28">
            <v>150</v>
          </cell>
          <cell r="Z28" t="str">
            <v>SB</v>
          </cell>
          <cell r="AA28">
            <v>125</v>
          </cell>
          <cell r="AB28" t="str">
            <v>GR</v>
          </cell>
          <cell r="AC28">
            <v>10</v>
          </cell>
          <cell r="AD28" t="str">
            <v>VR</v>
          </cell>
          <cell r="AE28">
            <v>0</v>
          </cell>
          <cell r="AF28">
            <v>0</v>
          </cell>
          <cell r="AG28">
            <v>0</v>
          </cell>
          <cell r="AH28">
            <v>0</v>
          </cell>
          <cell r="AI28">
            <v>0</v>
          </cell>
          <cell r="AJ28">
            <v>0</v>
          </cell>
          <cell r="AK28">
            <v>0</v>
          </cell>
          <cell r="AL28">
            <v>0</v>
          </cell>
          <cell r="AM28">
            <v>1</v>
          </cell>
          <cell r="AN28" t="str">
            <v>never resealed</v>
          </cell>
          <cell r="BO28" t="str">
            <v>RS 015</v>
          </cell>
          <cell r="BP28">
            <v>20.9</v>
          </cell>
          <cell r="BQ28">
            <v>6</v>
          </cell>
          <cell r="BR28" t="str">
            <v>R</v>
          </cell>
          <cell r="BS28" t="str">
            <v>C</v>
          </cell>
          <cell r="BT28">
            <v>0</v>
          </cell>
          <cell r="BU28" t="str">
            <v>DS</v>
          </cell>
          <cell r="BV28">
            <v>0</v>
          </cell>
          <cell r="BW28">
            <v>1</v>
          </cell>
          <cell r="BX28">
            <v>15</v>
          </cell>
          <cell r="BY28" t="str">
            <v/>
          </cell>
          <cell r="BZ28">
            <v>1</v>
          </cell>
          <cell r="CA28">
            <v>10</v>
          </cell>
          <cell r="CB28">
            <v>1.427</v>
          </cell>
          <cell r="CC28">
            <v>3.3221936863895123</v>
          </cell>
          <cell r="CD28">
            <v>95</v>
          </cell>
          <cell r="CE28">
            <v>86</v>
          </cell>
          <cell r="CF28">
            <v>71</v>
          </cell>
          <cell r="CG28">
            <v>24</v>
          </cell>
          <cell r="CH28">
            <v>15</v>
          </cell>
          <cell r="CI28">
            <v>18.7</v>
          </cell>
          <cell r="CJ28">
            <v>6.2333333333333338E-2</v>
          </cell>
          <cell r="CK28">
            <v>10</v>
          </cell>
          <cell r="CL28">
            <v>71</v>
          </cell>
          <cell r="CM28">
            <v>0.59323512820512814</v>
          </cell>
          <cell r="CN28">
            <v>0.59323512820512814</v>
          </cell>
          <cell r="CO28">
            <v>0</v>
          </cell>
          <cell r="CP28">
            <v>0</v>
          </cell>
          <cell r="CQ28">
            <v>3.9154288145946405</v>
          </cell>
          <cell r="CR28">
            <v>5</v>
          </cell>
          <cell r="CS28">
            <v>1</v>
          </cell>
          <cell r="CT28">
            <v>0</v>
          </cell>
          <cell r="CU28">
            <v>0</v>
          </cell>
          <cell r="CV28">
            <v>27</v>
          </cell>
          <cell r="CW28">
            <v>27</v>
          </cell>
          <cell r="CX28" t="str">
            <v/>
          </cell>
          <cell r="CY28">
            <v>2</v>
          </cell>
          <cell r="CZ28">
            <v>2</v>
          </cell>
          <cell r="DA28">
            <v>1.3</v>
          </cell>
          <cell r="DB28">
            <v>400</v>
          </cell>
          <cell r="DC28">
            <v>188</v>
          </cell>
          <cell r="DD28">
            <v>104</v>
          </cell>
          <cell r="DE28">
            <v>30</v>
          </cell>
          <cell r="DF28">
            <v>46</v>
          </cell>
          <cell r="DG28">
            <v>8</v>
          </cell>
          <cell r="DH28">
            <v>4</v>
          </cell>
          <cell r="DI28">
            <v>20</v>
          </cell>
        </row>
        <row r="29">
          <cell r="A29" t="str">
            <v>RS 027</v>
          </cell>
          <cell r="B29">
            <v>27</v>
          </cell>
          <cell r="C29" t="str">
            <v>C</v>
          </cell>
          <cell r="D29" t="str">
            <v>T</v>
          </cell>
          <cell r="E29" t="str">
            <v>Kalitsilo - Mlangeni</v>
          </cell>
          <cell r="F29" t="str">
            <v>M01</v>
          </cell>
          <cell r="G29">
            <v>27</v>
          </cell>
          <cell r="H29">
            <v>14.7</v>
          </cell>
          <cell r="I29" t="str">
            <v>R</v>
          </cell>
          <cell r="J29" t="str">
            <v>DEDZA</v>
          </cell>
          <cell r="K29">
            <v>8</v>
          </cell>
          <cell r="L29">
            <v>0</v>
          </cell>
          <cell r="W29">
            <v>71</v>
          </cell>
          <cell r="X29" t="str">
            <v>AC</v>
          </cell>
          <cell r="Y29">
            <v>125</v>
          </cell>
          <cell r="Z29" t="str">
            <v>SB</v>
          </cell>
          <cell r="AA29">
            <v>150</v>
          </cell>
          <cell r="AB29" t="str">
            <v>GR</v>
          </cell>
          <cell r="AC29">
            <v>10</v>
          </cell>
          <cell r="AD29" t="str">
            <v>VR</v>
          </cell>
          <cell r="AE29">
            <v>0</v>
          </cell>
          <cell r="AF29">
            <v>0</v>
          </cell>
          <cell r="AG29">
            <v>0</v>
          </cell>
          <cell r="AH29">
            <v>0</v>
          </cell>
          <cell r="AI29">
            <v>0</v>
          </cell>
          <cell r="AJ29">
            <v>0</v>
          </cell>
          <cell r="AK29">
            <v>0</v>
          </cell>
          <cell r="AL29">
            <v>0</v>
          </cell>
          <cell r="AM29">
            <v>2</v>
          </cell>
          <cell r="AN29" t="str">
            <v>never resealed</v>
          </cell>
          <cell r="BO29" t="str">
            <v>RS 027</v>
          </cell>
          <cell r="BP29">
            <v>14.7</v>
          </cell>
          <cell r="BQ29">
            <v>6</v>
          </cell>
          <cell r="BR29" t="str">
            <v>R</v>
          </cell>
          <cell r="BS29" t="str">
            <v>C</v>
          </cell>
          <cell r="BT29">
            <v>0</v>
          </cell>
          <cell r="BU29" t="str">
            <v>AC</v>
          </cell>
          <cell r="BV29">
            <v>0</v>
          </cell>
          <cell r="BW29">
            <v>2</v>
          </cell>
          <cell r="BX29">
            <v>40</v>
          </cell>
          <cell r="BY29" t="str">
            <v/>
          </cell>
          <cell r="BZ29">
            <v>1</v>
          </cell>
          <cell r="CA29">
            <v>10</v>
          </cell>
          <cell r="CB29">
            <v>2.052</v>
          </cell>
          <cell r="CC29">
            <v>3.1289903053303436</v>
          </cell>
          <cell r="CD29">
            <v>50</v>
          </cell>
          <cell r="CE29">
            <v>15</v>
          </cell>
          <cell r="CF29">
            <v>0</v>
          </cell>
          <cell r="CG29">
            <v>50</v>
          </cell>
          <cell r="CH29">
            <v>15</v>
          </cell>
          <cell r="CI29">
            <v>17.5</v>
          </cell>
          <cell r="CJ29">
            <v>5.8333333333333341E-2</v>
          </cell>
          <cell r="CK29">
            <v>5.8333333333333341E-2</v>
          </cell>
          <cell r="CL29">
            <v>0</v>
          </cell>
          <cell r="CM29">
            <v>2.2615384615384617E-2</v>
          </cell>
          <cell r="CN29">
            <v>2.2615384615384617E-2</v>
          </cell>
          <cell r="CO29">
            <v>0</v>
          </cell>
          <cell r="CP29">
            <v>0</v>
          </cell>
          <cell r="CQ29">
            <v>3.1516056899457281</v>
          </cell>
          <cell r="CR29">
            <v>0</v>
          </cell>
          <cell r="CS29">
            <v>1</v>
          </cell>
          <cell r="CT29">
            <v>0</v>
          </cell>
          <cell r="CU29">
            <v>0</v>
          </cell>
          <cell r="CV29">
            <v>27</v>
          </cell>
          <cell r="CW29">
            <v>27</v>
          </cell>
          <cell r="CX29" t="str">
            <v/>
          </cell>
          <cell r="CY29">
            <v>1.8</v>
          </cell>
          <cell r="CZ29">
            <v>1.5</v>
          </cell>
          <cell r="DA29">
            <v>1.5</v>
          </cell>
          <cell r="DB29">
            <v>400</v>
          </cell>
          <cell r="DC29">
            <v>188</v>
          </cell>
          <cell r="DD29">
            <v>104</v>
          </cell>
          <cell r="DE29">
            <v>30</v>
          </cell>
          <cell r="DF29">
            <v>46</v>
          </cell>
          <cell r="DG29">
            <v>8</v>
          </cell>
          <cell r="DH29">
            <v>4</v>
          </cell>
          <cell r="DI29">
            <v>20</v>
          </cell>
        </row>
        <row r="30">
          <cell r="A30" t="str">
            <v>RS 032</v>
          </cell>
          <cell r="B30">
            <v>32</v>
          </cell>
          <cell r="C30" t="str">
            <v>C</v>
          </cell>
          <cell r="D30" t="str">
            <v>T</v>
          </cell>
          <cell r="E30" t="str">
            <v>Mlangeni - Biriwiri</v>
          </cell>
          <cell r="F30" t="str">
            <v>M01</v>
          </cell>
          <cell r="G30">
            <v>28</v>
          </cell>
          <cell r="H30">
            <v>13.1</v>
          </cell>
          <cell r="I30" t="str">
            <v>R</v>
          </cell>
          <cell r="J30" t="str">
            <v>NTCHEU</v>
          </cell>
          <cell r="K30">
            <v>8</v>
          </cell>
          <cell r="L30">
            <v>0</v>
          </cell>
          <cell r="W30">
            <v>71</v>
          </cell>
          <cell r="X30" t="str">
            <v>AC</v>
          </cell>
          <cell r="Y30">
            <v>125</v>
          </cell>
          <cell r="Z30" t="str">
            <v>SB</v>
          </cell>
          <cell r="AA30">
            <v>150</v>
          </cell>
          <cell r="AB30" t="str">
            <v>GR</v>
          </cell>
          <cell r="AC30">
            <v>10</v>
          </cell>
          <cell r="AD30" t="str">
            <v>VR</v>
          </cell>
          <cell r="AE30">
            <v>0</v>
          </cell>
          <cell r="AF30">
            <v>0</v>
          </cell>
          <cell r="AG30">
            <v>0</v>
          </cell>
          <cell r="AH30">
            <v>0</v>
          </cell>
          <cell r="AI30">
            <v>0</v>
          </cell>
          <cell r="AJ30">
            <v>0</v>
          </cell>
          <cell r="AK30">
            <v>0</v>
          </cell>
          <cell r="AL30">
            <v>0</v>
          </cell>
          <cell r="AM30">
            <v>2</v>
          </cell>
          <cell r="AN30" t="str">
            <v>never resealed</v>
          </cell>
          <cell r="BO30" t="str">
            <v>RS 032</v>
          </cell>
          <cell r="BP30">
            <v>13.1</v>
          </cell>
          <cell r="BQ30">
            <v>6</v>
          </cell>
          <cell r="BR30" t="str">
            <v>R</v>
          </cell>
          <cell r="BS30" t="str">
            <v>C</v>
          </cell>
          <cell r="BT30">
            <v>0</v>
          </cell>
          <cell r="BU30" t="str">
            <v>AC</v>
          </cell>
          <cell r="BV30">
            <v>0</v>
          </cell>
          <cell r="BW30">
            <v>2</v>
          </cell>
          <cell r="BX30">
            <v>40</v>
          </cell>
          <cell r="BY30" t="str">
            <v/>
          </cell>
          <cell r="BZ30">
            <v>1</v>
          </cell>
          <cell r="CA30">
            <v>10</v>
          </cell>
          <cell r="CB30">
            <v>2.052</v>
          </cell>
          <cell r="CC30">
            <v>2.21</v>
          </cell>
          <cell r="CD30">
            <v>50</v>
          </cell>
          <cell r="CE30">
            <v>30</v>
          </cell>
          <cell r="CF30">
            <v>15</v>
          </cell>
          <cell r="CG30">
            <v>35</v>
          </cell>
          <cell r="CH30">
            <v>15</v>
          </cell>
          <cell r="CI30">
            <v>0</v>
          </cell>
          <cell r="CJ30">
            <v>0</v>
          </cell>
          <cell r="CK30">
            <v>10</v>
          </cell>
          <cell r="CL30">
            <v>15</v>
          </cell>
          <cell r="CM30">
            <v>0.19923076923076921</v>
          </cell>
          <cell r="CN30">
            <v>0.19923076923076921</v>
          </cell>
          <cell r="CO30">
            <v>0</v>
          </cell>
          <cell r="CP30">
            <v>0</v>
          </cell>
          <cell r="CQ30">
            <v>2.4092307692307693</v>
          </cell>
          <cell r="CR30">
            <v>0</v>
          </cell>
          <cell r="CS30">
            <v>1</v>
          </cell>
          <cell r="CT30">
            <v>0</v>
          </cell>
          <cell r="CU30">
            <v>0</v>
          </cell>
          <cell r="CV30">
            <v>27</v>
          </cell>
          <cell r="CW30">
            <v>27</v>
          </cell>
          <cell r="CX30" t="str">
            <v/>
          </cell>
          <cell r="CY30">
            <v>1.5</v>
          </cell>
          <cell r="CZ30">
            <v>1.5</v>
          </cell>
          <cell r="DA30">
            <v>1.5</v>
          </cell>
          <cell r="DB30">
            <v>400</v>
          </cell>
          <cell r="DC30">
            <v>188</v>
          </cell>
          <cell r="DD30">
            <v>104</v>
          </cell>
          <cell r="DE30">
            <v>30</v>
          </cell>
          <cell r="DF30">
            <v>46</v>
          </cell>
          <cell r="DG30">
            <v>8</v>
          </cell>
          <cell r="DH30">
            <v>4</v>
          </cell>
          <cell r="DI30">
            <v>20</v>
          </cell>
        </row>
        <row r="31">
          <cell r="A31" t="str">
            <v>RS 021</v>
          </cell>
          <cell r="B31">
            <v>21</v>
          </cell>
          <cell r="C31" t="str">
            <v>C</v>
          </cell>
          <cell r="D31" t="str">
            <v>T</v>
          </cell>
          <cell r="E31" t="str">
            <v>Biriwiri - Ntcheu</v>
          </cell>
          <cell r="F31" t="str">
            <v>M01</v>
          </cell>
          <cell r="G31">
            <v>29</v>
          </cell>
          <cell r="H31">
            <v>6.7</v>
          </cell>
          <cell r="I31" t="str">
            <v>F</v>
          </cell>
          <cell r="J31" t="str">
            <v>NTCHEU</v>
          </cell>
          <cell r="K31">
            <v>8</v>
          </cell>
          <cell r="L31">
            <v>0</v>
          </cell>
          <cell r="W31">
            <v>71</v>
          </cell>
          <cell r="X31" t="str">
            <v>DS</v>
          </cell>
          <cell r="Y31">
            <v>125</v>
          </cell>
          <cell r="Z31" t="str">
            <v>SB</v>
          </cell>
          <cell r="AA31">
            <v>150</v>
          </cell>
          <cell r="AB31" t="str">
            <v>GR</v>
          </cell>
          <cell r="AC31">
            <v>10</v>
          </cell>
          <cell r="AD31" t="str">
            <v>VR</v>
          </cell>
          <cell r="AE31">
            <v>0</v>
          </cell>
          <cell r="AF31">
            <v>0</v>
          </cell>
          <cell r="AG31">
            <v>0</v>
          </cell>
          <cell r="AH31">
            <v>0</v>
          </cell>
          <cell r="AI31">
            <v>0</v>
          </cell>
          <cell r="AJ31">
            <v>0</v>
          </cell>
          <cell r="AK31">
            <v>0</v>
          </cell>
          <cell r="AL31">
            <v>0</v>
          </cell>
          <cell r="AM31">
            <v>1</v>
          </cell>
          <cell r="AN31" t="str">
            <v>never resealed</v>
          </cell>
          <cell r="BO31" t="str">
            <v>RS 021</v>
          </cell>
          <cell r="BP31">
            <v>6.7</v>
          </cell>
          <cell r="BQ31">
            <v>6</v>
          </cell>
          <cell r="BR31" t="str">
            <v>F</v>
          </cell>
          <cell r="BS31" t="str">
            <v>C</v>
          </cell>
          <cell r="BT31">
            <v>0</v>
          </cell>
          <cell r="BU31" t="str">
            <v>DS</v>
          </cell>
          <cell r="BV31">
            <v>0</v>
          </cell>
          <cell r="BW31">
            <v>1</v>
          </cell>
          <cell r="BX31">
            <v>15</v>
          </cell>
          <cell r="BY31" t="str">
            <v/>
          </cell>
          <cell r="BZ31">
            <v>1</v>
          </cell>
          <cell r="CA31">
            <v>10</v>
          </cell>
          <cell r="CB31">
            <v>1.677</v>
          </cell>
          <cell r="CC31">
            <v>2.4494146627565985</v>
          </cell>
          <cell r="CD31">
            <v>40</v>
          </cell>
          <cell r="CE31">
            <v>5</v>
          </cell>
          <cell r="CF31">
            <v>0</v>
          </cell>
          <cell r="CG31">
            <v>40</v>
          </cell>
          <cell r="CH31">
            <v>5</v>
          </cell>
          <cell r="CI31">
            <v>0.4</v>
          </cell>
          <cell r="CJ31">
            <v>1.3333333333333337E-3</v>
          </cell>
          <cell r="CK31">
            <v>1.3333333333333337E-3</v>
          </cell>
          <cell r="CL31">
            <v>0</v>
          </cell>
          <cell r="CM31">
            <v>5.1692307692307704E-4</v>
          </cell>
          <cell r="CN31">
            <v>5.1692307692307704E-4</v>
          </cell>
          <cell r="CO31">
            <v>0</v>
          </cell>
          <cell r="CP31">
            <v>0</v>
          </cell>
          <cell r="CQ31">
            <v>2.4499315858335216</v>
          </cell>
          <cell r="CR31">
            <v>0</v>
          </cell>
          <cell r="CS31">
            <v>1</v>
          </cell>
          <cell r="CT31">
            <v>0</v>
          </cell>
          <cell r="CU31">
            <v>0</v>
          </cell>
          <cell r="CV31">
            <v>27</v>
          </cell>
          <cell r="CW31">
            <v>27</v>
          </cell>
          <cell r="CX31" t="str">
            <v/>
          </cell>
          <cell r="CY31">
            <v>2</v>
          </cell>
          <cell r="CZ31">
            <v>1.5</v>
          </cell>
          <cell r="DA31">
            <v>1.5</v>
          </cell>
          <cell r="DB31">
            <v>400</v>
          </cell>
          <cell r="DC31">
            <v>188</v>
          </cell>
          <cell r="DD31">
            <v>104</v>
          </cell>
          <cell r="DE31">
            <v>30</v>
          </cell>
          <cell r="DF31">
            <v>46</v>
          </cell>
          <cell r="DG31">
            <v>8</v>
          </cell>
          <cell r="DH31">
            <v>4</v>
          </cell>
          <cell r="DI31">
            <v>20</v>
          </cell>
        </row>
        <row r="32">
          <cell r="A32" t="str">
            <v>RS 019</v>
          </cell>
          <cell r="B32">
            <v>19</v>
          </cell>
          <cell r="C32" t="str">
            <v>C</v>
          </cell>
          <cell r="D32" t="str">
            <v>T</v>
          </cell>
          <cell r="E32" t="str">
            <v>Ntcheu - Bemvu</v>
          </cell>
          <cell r="F32" t="str">
            <v>M01</v>
          </cell>
          <cell r="G32">
            <v>30</v>
          </cell>
          <cell r="H32">
            <v>11.8</v>
          </cell>
          <cell r="I32" t="str">
            <v>F</v>
          </cell>
          <cell r="J32" t="str">
            <v>NTCHEU</v>
          </cell>
          <cell r="K32">
            <v>8</v>
          </cell>
          <cell r="L32">
            <v>0</v>
          </cell>
          <cell r="W32">
            <v>71</v>
          </cell>
          <cell r="X32" t="str">
            <v>DS</v>
          </cell>
          <cell r="Y32">
            <v>125</v>
          </cell>
          <cell r="Z32" t="str">
            <v>SB</v>
          </cell>
          <cell r="AA32">
            <v>150</v>
          </cell>
          <cell r="AB32" t="str">
            <v>CG</v>
          </cell>
          <cell r="AC32">
            <v>10</v>
          </cell>
          <cell r="AD32" t="str">
            <v>VR</v>
          </cell>
          <cell r="AE32">
            <v>89</v>
          </cell>
          <cell r="AF32" t="str">
            <v>AO</v>
          </cell>
          <cell r="AG32" t="str">
            <v>AC</v>
          </cell>
          <cell r="AH32">
            <v>50</v>
          </cell>
          <cell r="AI32">
            <v>0</v>
          </cell>
          <cell r="AJ32">
            <v>0</v>
          </cell>
          <cell r="AK32">
            <v>0</v>
          </cell>
          <cell r="AL32">
            <v>0</v>
          </cell>
          <cell r="AM32">
            <v>7</v>
          </cell>
          <cell r="AN32">
            <v>0</v>
          </cell>
          <cell r="BO32" t="str">
            <v>RS 019</v>
          </cell>
          <cell r="BP32">
            <v>11.8</v>
          </cell>
          <cell r="BQ32">
            <v>6</v>
          </cell>
          <cell r="BR32" t="str">
            <v>F</v>
          </cell>
          <cell r="BS32" t="str">
            <v>C</v>
          </cell>
          <cell r="BT32">
            <v>0</v>
          </cell>
          <cell r="BU32" t="str">
            <v>AC</v>
          </cell>
          <cell r="BV32" t="str">
            <v>DS</v>
          </cell>
          <cell r="BW32">
            <v>7</v>
          </cell>
          <cell r="BX32">
            <v>40</v>
          </cell>
          <cell r="BY32">
            <v>15</v>
          </cell>
          <cell r="BZ32">
            <v>1</v>
          </cell>
          <cell r="CA32">
            <v>10</v>
          </cell>
          <cell r="CB32">
            <v>2.2290000000000001</v>
          </cell>
          <cell r="CC32">
            <v>2.2000000000000002</v>
          </cell>
          <cell r="CD32">
            <v>70</v>
          </cell>
          <cell r="CE32">
            <v>4</v>
          </cell>
          <cell r="CF32">
            <v>0</v>
          </cell>
          <cell r="CG32">
            <v>70</v>
          </cell>
          <cell r="CH32">
            <v>4</v>
          </cell>
          <cell r="CI32">
            <v>0.5</v>
          </cell>
          <cell r="CJ32">
            <v>1.6666666666666668E-3</v>
          </cell>
          <cell r="CK32">
            <v>1.6666666666666668E-3</v>
          </cell>
          <cell r="CL32">
            <v>0</v>
          </cell>
          <cell r="CM32">
            <v>6.4615384615384621E-4</v>
          </cell>
          <cell r="CN32">
            <v>6.4615384615384621E-4</v>
          </cell>
          <cell r="CO32">
            <v>0</v>
          </cell>
          <cell r="CP32">
            <v>0</v>
          </cell>
          <cell r="CQ32">
            <v>2.2006461538461539</v>
          </cell>
          <cell r="CR32">
            <v>0</v>
          </cell>
          <cell r="CS32">
            <v>1</v>
          </cell>
          <cell r="CT32">
            <v>0</v>
          </cell>
          <cell r="CU32">
            <v>0</v>
          </cell>
          <cell r="CV32">
            <v>9</v>
          </cell>
          <cell r="CW32">
            <v>27</v>
          </cell>
          <cell r="CX32">
            <v>54</v>
          </cell>
          <cell r="CY32">
            <v>1.5</v>
          </cell>
          <cell r="CZ32">
            <v>1.3</v>
          </cell>
          <cell r="DA32">
            <v>1.3</v>
          </cell>
          <cell r="DB32">
            <v>440</v>
          </cell>
          <cell r="DC32">
            <v>207</v>
          </cell>
          <cell r="DD32">
            <v>115</v>
          </cell>
          <cell r="DE32">
            <v>33</v>
          </cell>
          <cell r="DF32">
            <v>51</v>
          </cell>
          <cell r="DG32">
            <v>9</v>
          </cell>
          <cell r="DH32">
            <v>5</v>
          </cell>
          <cell r="DI32">
            <v>22</v>
          </cell>
        </row>
        <row r="33">
          <cell r="A33" t="str">
            <v>RS 029</v>
          </cell>
          <cell r="B33">
            <v>29</v>
          </cell>
          <cell r="C33" t="str">
            <v>C</v>
          </cell>
          <cell r="D33" t="str">
            <v>T</v>
          </cell>
          <cell r="E33" t="str">
            <v>Bemvu - Njereza</v>
          </cell>
          <cell r="F33" t="str">
            <v>M01</v>
          </cell>
          <cell r="G33">
            <v>31</v>
          </cell>
          <cell r="H33">
            <v>8.8000000000000007</v>
          </cell>
          <cell r="I33" t="str">
            <v>R</v>
          </cell>
          <cell r="J33" t="str">
            <v>NTCHEU</v>
          </cell>
          <cell r="K33">
            <v>8</v>
          </cell>
          <cell r="L33">
            <v>0</v>
          </cell>
          <cell r="W33">
            <v>71</v>
          </cell>
          <cell r="X33" t="str">
            <v>AC</v>
          </cell>
          <cell r="Y33">
            <v>125</v>
          </cell>
          <cell r="Z33" t="str">
            <v>SB</v>
          </cell>
          <cell r="AA33">
            <v>150</v>
          </cell>
          <cell r="AB33" t="str">
            <v>GR</v>
          </cell>
          <cell r="AC33">
            <v>10</v>
          </cell>
          <cell r="AD33" t="str">
            <v>VR</v>
          </cell>
          <cell r="AE33">
            <v>89</v>
          </cell>
          <cell r="AF33" t="str">
            <v>AO</v>
          </cell>
          <cell r="AG33" t="str">
            <v>AC</v>
          </cell>
          <cell r="AH33">
            <v>50</v>
          </cell>
          <cell r="AI33">
            <v>0</v>
          </cell>
          <cell r="AJ33">
            <v>0</v>
          </cell>
          <cell r="AK33">
            <v>0</v>
          </cell>
          <cell r="AL33">
            <v>0</v>
          </cell>
          <cell r="AM33">
            <v>6</v>
          </cell>
          <cell r="AN33">
            <v>0</v>
          </cell>
          <cell r="BO33" t="str">
            <v>RS 029</v>
          </cell>
          <cell r="BP33">
            <v>8.8000000000000007</v>
          </cell>
          <cell r="BQ33">
            <v>6</v>
          </cell>
          <cell r="BR33" t="str">
            <v>R</v>
          </cell>
          <cell r="BS33" t="str">
            <v>C</v>
          </cell>
          <cell r="BT33">
            <v>0</v>
          </cell>
          <cell r="BU33" t="str">
            <v>AC</v>
          </cell>
          <cell r="BV33" t="str">
            <v>AC</v>
          </cell>
          <cell r="BW33">
            <v>6</v>
          </cell>
          <cell r="BX33">
            <v>40</v>
          </cell>
          <cell r="BY33">
            <v>40</v>
          </cell>
          <cell r="BZ33">
            <v>1</v>
          </cell>
          <cell r="CA33">
            <v>10</v>
          </cell>
          <cell r="CB33">
            <v>2.6040000000000001</v>
          </cell>
          <cell r="CC33">
            <v>2.3115847507331377</v>
          </cell>
          <cell r="CD33">
            <v>1</v>
          </cell>
          <cell r="CE33">
            <v>0</v>
          </cell>
          <cell r="CF33">
            <v>0</v>
          </cell>
          <cell r="CG33">
            <v>1</v>
          </cell>
          <cell r="CH33">
            <v>0</v>
          </cell>
          <cell r="CI33">
            <v>0</v>
          </cell>
          <cell r="CJ33">
            <v>0</v>
          </cell>
          <cell r="CK33">
            <v>0</v>
          </cell>
          <cell r="CL33">
            <v>0</v>
          </cell>
          <cell r="CM33">
            <v>0</v>
          </cell>
          <cell r="CN33">
            <v>0</v>
          </cell>
          <cell r="CO33">
            <v>0</v>
          </cell>
          <cell r="CP33">
            <v>0</v>
          </cell>
          <cell r="CQ33">
            <v>2.3115847507331377</v>
          </cell>
          <cell r="CR33">
            <v>0</v>
          </cell>
          <cell r="CS33">
            <v>1</v>
          </cell>
          <cell r="CT33">
            <v>0</v>
          </cell>
          <cell r="CU33">
            <v>0</v>
          </cell>
          <cell r="CV33">
            <v>9</v>
          </cell>
          <cell r="CW33">
            <v>27</v>
          </cell>
          <cell r="CX33">
            <v>54</v>
          </cell>
          <cell r="CY33">
            <v>1.1000000000000001</v>
          </cell>
          <cell r="CZ33">
            <v>1.2</v>
          </cell>
          <cell r="DA33">
            <v>1.1000000000000001</v>
          </cell>
          <cell r="DB33">
            <v>440</v>
          </cell>
          <cell r="DC33">
            <v>207</v>
          </cell>
          <cell r="DD33">
            <v>115</v>
          </cell>
          <cell r="DE33">
            <v>33</v>
          </cell>
          <cell r="DF33">
            <v>51</v>
          </cell>
          <cell r="DG33">
            <v>9</v>
          </cell>
          <cell r="DH33">
            <v>5</v>
          </cell>
          <cell r="DI33">
            <v>22</v>
          </cell>
        </row>
        <row r="34">
          <cell r="A34" t="str">
            <v>RS 016</v>
          </cell>
          <cell r="B34">
            <v>16</v>
          </cell>
          <cell r="C34" t="str">
            <v>C</v>
          </cell>
          <cell r="D34" t="str">
            <v>T</v>
          </cell>
          <cell r="E34" t="str">
            <v>Njereza - Balaka Market</v>
          </cell>
          <cell r="F34" t="str">
            <v>M01</v>
          </cell>
          <cell r="G34">
            <v>32</v>
          </cell>
          <cell r="H34">
            <v>12</v>
          </cell>
          <cell r="I34" t="str">
            <v>R</v>
          </cell>
          <cell r="J34" t="str">
            <v>NTCHEU</v>
          </cell>
          <cell r="K34">
            <v>8</v>
          </cell>
          <cell r="L34">
            <v>0</v>
          </cell>
          <cell r="W34">
            <v>71</v>
          </cell>
          <cell r="X34" t="str">
            <v>DS</v>
          </cell>
          <cell r="Y34">
            <v>150</v>
          </cell>
          <cell r="Z34" t="str">
            <v>SB</v>
          </cell>
          <cell r="AA34">
            <v>125</v>
          </cell>
          <cell r="AB34" t="str">
            <v>GR</v>
          </cell>
          <cell r="AC34">
            <v>10</v>
          </cell>
          <cell r="AD34" t="str">
            <v>VR</v>
          </cell>
          <cell r="AE34">
            <v>89</v>
          </cell>
          <cell r="AF34" t="str">
            <v>AO</v>
          </cell>
          <cell r="AG34" t="str">
            <v>AC</v>
          </cell>
          <cell r="AH34">
            <v>50</v>
          </cell>
          <cell r="AI34">
            <v>0</v>
          </cell>
          <cell r="AJ34">
            <v>0</v>
          </cell>
          <cell r="AK34">
            <v>0</v>
          </cell>
          <cell r="AL34">
            <v>0</v>
          </cell>
          <cell r="AM34">
            <v>7</v>
          </cell>
          <cell r="AN34">
            <v>0</v>
          </cell>
          <cell r="BO34" t="str">
            <v>RS 016</v>
          </cell>
          <cell r="BP34">
            <v>12</v>
          </cell>
          <cell r="BQ34">
            <v>6</v>
          </cell>
          <cell r="BR34" t="str">
            <v>R</v>
          </cell>
          <cell r="BS34" t="str">
            <v>S</v>
          </cell>
          <cell r="BT34">
            <v>0</v>
          </cell>
          <cell r="BU34" t="str">
            <v>AC</v>
          </cell>
          <cell r="BV34" t="str">
            <v>DS</v>
          </cell>
          <cell r="BW34">
            <v>7</v>
          </cell>
          <cell r="BX34">
            <v>40</v>
          </cell>
          <cell r="BY34">
            <v>15</v>
          </cell>
          <cell r="BZ34">
            <v>1</v>
          </cell>
          <cell r="CA34">
            <v>10</v>
          </cell>
          <cell r="CB34">
            <v>1.9790000000000001</v>
          </cell>
          <cell r="CC34">
            <v>1.8983616102372702</v>
          </cell>
          <cell r="CD34">
            <v>0</v>
          </cell>
          <cell r="CE34">
            <v>0</v>
          </cell>
          <cell r="CF34">
            <v>0</v>
          </cell>
          <cell r="CG34">
            <v>0</v>
          </cell>
          <cell r="CH34">
            <v>0</v>
          </cell>
          <cell r="CI34">
            <v>0</v>
          </cell>
          <cell r="CJ34">
            <v>0</v>
          </cell>
          <cell r="CK34">
            <v>0</v>
          </cell>
          <cell r="CL34">
            <v>0</v>
          </cell>
          <cell r="CM34">
            <v>0</v>
          </cell>
          <cell r="CN34">
            <v>0</v>
          </cell>
          <cell r="CO34">
            <v>0</v>
          </cell>
          <cell r="CP34">
            <v>0</v>
          </cell>
          <cell r="CQ34">
            <v>1.8983616102372702</v>
          </cell>
          <cell r="CR34">
            <v>0</v>
          </cell>
          <cell r="CS34">
            <v>1</v>
          </cell>
          <cell r="CT34">
            <v>0</v>
          </cell>
          <cell r="CU34">
            <v>0</v>
          </cell>
          <cell r="CV34">
            <v>9</v>
          </cell>
          <cell r="CW34">
            <v>27</v>
          </cell>
          <cell r="CX34">
            <v>54</v>
          </cell>
          <cell r="CY34">
            <v>1.1000000000000001</v>
          </cell>
          <cell r="CZ34">
            <v>1.2</v>
          </cell>
          <cell r="DA34">
            <v>1.1000000000000001</v>
          </cell>
          <cell r="DB34">
            <v>400</v>
          </cell>
          <cell r="DC34">
            <v>188</v>
          </cell>
          <cell r="DD34">
            <v>104</v>
          </cell>
          <cell r="DE34">
            <v>30</v>
          </cell>
          <cell r="DF34">
            <v>46</v>
          </cell>
          <cell r="DG34">
            <v>8</v>
          </cell>
          <cell r="DH34">
            <v>4</v>
          </cell>
          <cell r="DI34">
            <v>20</v>
          </cell>
        </row>
        <row r="35">
          <cell r="A35" t="str">
            <v>RS 036</v>
          </cell>
          <cell r="B35">
            <v>36</v>
          </cell>
          <cell r="C35" t="str">
            <v>C</v>
          </cell>
          <cell r="D35" t="str">
            <v>T</v>
          </cell>
          <cell r="E35" t="str">
            <v>Balaka Market - Chingeni</v>
          </cell>
          <cell r="F35" t="str">
            <v>M01</v>
          </cell>
          <cell r="G35">
            <v>33</v>
          </cell>
          <cell r="H35">
            <v>4.7</v>
          </cell>
          <cell r="I35" t="str">
            <v>F</v>
          </cell>
          <cell r="J35" t="str">
            <v>MACHINGA</v>
          </cell>
          <cell r="K35">
            <v>8</v>
          </cell>
          <cell r="L35">
            <v>0</v>
          </cell>
          <cell r="W35">
            <v>71</v>
          </cell>
          <cell r="X35" t="str">
            <v>AC</v>
          </cell>
          <cell r="Y35">
            <v>125</v>
          </cell>
          <cell r="Z35" t="str">
            <v>SB</v>
          </cell>
          <cell r="AA35">
            <v>150</v>
          </cell>
          <cell r="AB35" t="str">
            <v>GR</v>
          </cell>
          <cell r="AC35">
            <v>10</v>
          </cell>
          <cell r="AD35" t="str">
            <v>VR</v>
          </cell>
          <cell r="AE35">
            <v>89</v>
          </cell>
          <cell r="AF35" t="str">
            <v>AO</v>
          </cell>
          <cell r="AG35" t="str">
            <v>AC</v>
          </cell>
          <cell r="AH35">
            <v>50</v>
          </cell>
          <cell r="AI35">
            <v>0</v>
          </cell>
          <cell r="AJ35">
            <v>0</v>
          </cell>
          <cell r="AK35">
            <v>0</v>
          </cell>
          <cell r="AL35">
            <v>0</v>
          </cell>
          <cell r="AM35">
            <v>6</v>
          </cell>
          <cell r="AN35">
            <v>0</v>
          </cell>
          <cell r="BO35" t="str">
            <v>RS 036</v>
          </cell>
          <cell r="BP35">
            <v>4.7</v>
          </cell>
          <cell r="BQ35">
            <v>6</v>
          </cell>
          <cell r="BR35" t="str">
            <v>F</v>
          </cell>
          <cell r="BS35" t="str">
            <v>C</v>
          </cell>
          <cell r="BT35">
            <v>0</v>
          </cell>
          <cell r="BU35" t="str">
            <v>AC</v>
          </cell>
          <cell r="BV35" t="str">
            <v>AC</v>
          </cell>
          <cell r="BW35">
            <v>6</v>
          </cell>
          <cell r="BX35">
            <v>40</v>
          </cell>
          <cell r="BY35">
            <v>40</v>
          </cell>
          <cell r="BZ35">
            <v>1</v>
          </cell>
          <cell r="CA35">
            <v>10</v>
          </cell>
          <cell r="CB35">
            <v>2.6040000000000001</v>
          </cell>
          <cell r="CC35">
            <v>3.05</v>
          </cell>
          <cell r="CD35">
            <v>60</v>
          </cell>
          <cell r="CE35">
            <v>25</v>
          </cell>
          <cell r="CF35">
            <v>10</v>
          </cell>
          <cell r="CG35">
            <v>50</v>
          </cell>
          <cell r="CH35">
            <v>15</v>
          </cell>
          <cell r="CI35">
            <v>0.3</v>
          </cell>
          <cell r="CJ35">
            <v>1E-3</v>
          </cell>
          <cell r="CK35">
            <v>10</v>
          </cell>
          <cell r="CL35">
            <v>10</v>
          </cell>
          <cell r="CM35">
            <v>0.16653153846153848</v>
          </cell>
          <cell r="CN35">
            <v>0.16653153846153848</v>
          </cell>
          <cell r="CO35">
            <v>0</v>
          </cell>
          <cell r="CP35">
            <v>0</v>
          </cell>
          <cell r="CQ35">
            <v>3.2165315384615383</v>
          </cell>
          <cell r="CR35">
            <v>10</v>
          </cell>
          <cell r="CS35">
            <v>1</v>
          </cell>
          <cell r="CT35">
            <v>0</v>
          </cell>
          <cell r="CU35">
            <v>0</v>
          </cell>
          <cell r="CV35">
            <v>9</v>
          </cell>
          <cell r="CW35">
            <v>27</v>
          </cell>
          <cell r="CX35">
            <v>54</v>
          </cell>
          <cell r="CY35">
            <v>2</v>
          </cell>
          <cell r="CZ35">
            <v>1.5</v>
          </cell>
          <cell r="DA35">
            <v>1.3</v>
          </cell>
          <cell r="DB35">
            <v>500</v>
          </cell>
          <cell r="DC35">
            <v>235</v>
          </cell>
          <cell r="DD35">
            <v>130</v>
          </cell>
          <cell r="DE35">
            <v>38</v>
          </cell>
          <cell r="DF35">
            <v>58</v>
          </cell>
          <cell r="DG35">
            <v>10</v>
          </cell>
          <cell r="DH35">
            <v>5</v>
          </cell>
          <cell r="DI35">
            <v>25</v>
          </cell>
        </row>
        <row r="36">
          <cell r="A36" t="str">
            <v>RS 018</v>
          </cell>
          <cell r="B36">
            <v>18</v>
          </cell>
          <cell r="C36" t="str">
            <v>C</v>
          </cell>
          <cell r="D36" t="str">
            <v>T</v>
          </cell>
          <cell r="E36" t="str">
            <v>Chingeni - Senzani</v>
          </cell>
          <cell r="F36" t="str">
            <v>M01</v>
          </cell>
          <cell r="G36">
            <v>34</v>
          </cell>
          <cell r="H36">
            <v>14.8</v>
          </cell>
          <cell r="I36" t="str">
            <v>R</v>
          </cell>
          <cell r="J36" t="str">
            <v>NTCHEU</v>
          </cell>
          <cell r="K36">
            <v>8</v>
          </cell>
          <cell r="L36">
            <v>0</v>
          </cell>
          <cell r="W36">
            <v>89</v>
          </cell>
          <cell r="X36" t="str">
            <v>DS</v>
          </cell>
          <cell r="Y36">
            <v>200</v>
          </cell>
          <cell r="Z36" t="str">
            <v>SB</v>
          </cell>
          <cell r="AA36">
            <v>200</v>
          </cell>
          <cell r="AB36" t="str">
            <v>GR</v>
          </cell>
          <cell r="AC36">
            <v>16</v>
          </cell>
          <cell r="AD36" t="str">
            <v>VR</v>
          </cell>
          <cell r="AE36">
            <v>0</v>
          </cell>
          <cell r="AF36">
            <v>0</v>
          </cell>
          <cell r="AG36">
            <v>0</v>
          </cell>
          <cell r="AH36">
            <v>0</v>
          </cell>
          <cell r="AI36">
            <v>0</v>
          </cell>
          <cell r="AJ36">
            <v>0</v>
          </cell>
          <cell r="AK36">
            <v>0</v>
          </cell>
          <cell r="AL36">
            <v>0</v>
          </cell>
          <cell r="AM36">
            <v>1</v>
          </cell>
          <cell r="AN36" t="str">
            <v>never resealed</v>
          </cell>
          <cell r="BO36" t="str">
            <v>RS 018</v>
          </cell>
          <cell r="BP36">
            <v>14.8</v>
          </cell>
          <cell r="BQ36">
            <v>6</v>
          </cell>
          <cell r="BR36" t="str">
            <v>R</v>
          </cell>
          <cell r="BS36" t="str">
            <v>C</v>
          </cell>
          <cell r="BT36">
            <v>0</v>
          </cell>
          <cell r="BU36" t="str">
            <v>DS</v>
          </cell>
          <cell r="BV36">
            <v>0</v>
          </cell>
          <cell r="BW36">
            <v>1</v>
          </cell>
          <cell r="BX36">
            <v>15</v>
          </cell>
          <cell r="BY36" t="str">
            <v/>
          </cell>
          <cell r="BZ36">
            <v>1</v>
          </cell>
          <cell r="CA36">
            <v>16</v>
          </cell>
          <cell r="CB36">
            <v>2.177</v>
          </cell>
          <cell r="CC36">
            <v>2.9262475073313787</v>
          </cell>
          <cell r="CD36">
            <v>0</v>
          </cell>
          <cell r="CE36">
            <v>0</v>
          </cell>
          <cell r="CF36">
            <v>0</v>
          </cell>
          <cell r="CG36">
            <v>0</v>
          </cell>
          <cell r="CH36">
            <v>0</v>
          </cell>
          <cell r="CI36">
            <v>0.9</v>
          </cell>
          <cell r="CJ36">
            <v>3.0000000000000005E-3</v>
          </cell>
          <cell r="CK36">
            <v>3.0000000000000005E-3</v>
          </cell>
          <cell r="CL36">
            <v>0</v>
          </cell>
          <cell r="CM36">
            <v>1.1630769230769234E-3</v>
          </cell>
          <cell r="CN36">
            <v>1.1630769230769234E-3</v>
          </cell>
          <cell r="CO36">
            <v>0</v>
          </cell>
          <cell r="CP36">
            <v>0</v>
          </cell>
          <cell r="CQ36">
            <v>2.9274105842544556</v>
          </cell>
          <cell r="CR36">
            <v>0</v>
          </cell>
          <cell r="CS36">
            <v>1</v>
          </cell>
          <cell r="CT36">
            <v>0</v>
          </cell>
          <cell r="CU36">
            <v>0</v>
          </cell>
          <cell r="CV36">
            <v>9</v>
          </cell>
          <cell r="CW36">
            <v>9</v>
          </cell>
          <cell r="CX36" t="str">
            <v/>
          </cell>
          <cell r="CY36">
            <v>1.5</v>
          </cell>
          <cell r="CZ36">
            <v>1.3</v>
          </cell>
          <cell r="DA36">
            <v>1.1000000000000001</v>
          </cell>
          <cell r="DB36">
            <v>400</v>
          </cell>
          <cell r="DC36">
            <v>188</v>
          </cell>
          <cell r="DD36">
            <v>104</v>
          </cell>
          <cell r="DE36">
            <v>30</v>
          </cell>
          <cell r="DF36">
            <v>46</v>
          </cell>
          <cell r="DG36">
            <v>8</v>
          </cell>
          <cell r="DH36">
            <v>4</v>
          </cell>
          <cell r="DI36">
            <v>20</v>
          </cell>
        </row>
        <row r="37">
          <cell r="A37" t="str">
            <v>RS 105</v>
          </cell>
          <cell r="B37">
            <v>105</v>
          </cell>
          <cell r="C37" t="str">
            <v>S</v>
          </cell>
          <cell r="D37" t="str">
            <v>T</v>
          </cell>
          <cell r="E37" t="str">
            <v>Senzani - Lipaluwa River</v>
          </cell>
          <cell r="F37" t="str">
            <v>M01</v>
          </cell>
          <cell r="G37">
            <v>35</v>
          </cell>
          <cell r="H37">
            <v>26.8</v>
          </cell>
          <cell r="I37" t="str">
            <v>F</v>
          </cell>
          <cell r="J37" t="str">
            <v>NTCHEU</v>
          </cell>
          <cell r="K37">
            <v>8</v>
          </cell>
          <cell r="L37">
            <v>0</v>
          </cell>
          <cell r="W37">
            <v>89</v>
          </cell>
          <cell r="X37" t="str">
            <v>DS</v>
          </cell>
          <cell r="Y37">
            <v>200</v>
          </cell>
          <cell r="Z37" t="str">
            <v>SB</v>
          </cell>
          <cell r="AA37">
            <v>150</v>
          </cell>
          <cell r="AB37" t="str">
            <v>GR</v>
          </cell>
          <cell r="AC37">
            <v>5</v>
          </cell>
          <cell r="AD37" t="str">
            <v>VR</v>
          </cell>
          <cell r="AE37">
            <v>0</v>
          </cell>
          <cell r="AF37">
            <v>0</v>
          </cell>
          <cell r="AG37">
            <v>0</v>
          </cell>
          <cell r="AH37">
            <v>0</v>
          </cell>
          <cell r="AI37">
            <v>0</v>
          </cell>
          <cell r="AJ37">
            <v>0</v>
          </cell>
          <cell r="AK37">
            <v>0</v>
          </cell>
          <cell r="AL37">
            <v>0</v>
          </cell>
          <cell r="AM37">
            <v>1</v>
          </cell>
          <cell r="AN37" t="str">
            <v>never resealed</v>
          </cell>
          <cell r="BO37" t="str">
            <v>RS 105</v>
          </cell>
          <cell r="BP37">
            <v>26.8</v>
          </cell>
          <cell r="BQ37">
            <v>6</v>
          </cell>
          <cell r="BR37" t="str">
            <v>F</v>
          </cell>
          <cell r="BS37" t="str">
            <v>C</v>
          </cell>
          <cell r="BT37">
            <v>0</v>
          </cell>
          <cell r="BU37" t="str">
            <v>DS</v>
          </cell>
          <cell r="BV37">
            <v>0</v>
          </cell>
          <cell r="BW37">
            <v>1</v>
          </cell>
          <cell r="BX37">
            <v>15</v>
          </cell>
          <cell r="BY37" t="str">
            <v/>
          </cell>
          <cell r="BZ37">
            <v>1</v>
          </cell>
          <cell r="CA37">
            <v>5</v>
          </cell>
          <cell r="CB37">
            <v>1.677</v>
          </cell>
          <cell r="CC37">
            <v>3.31</v>
          </cell>
          <cell r="CD37">
            <v>2.5</v>
          </cell>
          <cell r="CE37">
            <v>0</v>
          </cell>
          <cell r="CF37">
            <v>0</v>
          </cell>
          <cell r="CG37">
            <v>2.5</v>
          </cell>
          <cell r="CH37">
            <v>0</v>
          </cell>
          <cell r="CI37">
            <v>1.1000000000000001</v>
          </cell>
          <cell r="CJ37">
            <v>3.666666666666667E-3</v>
          </cell>
          <cell r="CK37">
            <v>3.666666666666667E-3</v>
          </cell>
          <cell r="CL37">
            <v>0</v>
          </cell>
          <cell r="CM37">
            <v>1.4215384615384617E-3</v>
          </cell>
          <cell r="CN37">
            <v>1.4215384615384617E-3</v>
          </cell>
          <cell r="CO37">
            <v>0</v>
          </cell>
          <cell r="CP37">
            <v>0</v>
          </cell>
          <cell r="CQ37">
            <v>3.3114215384615386</v>
          </cell>
          <cell r="CR37">
            <v>0</v>
          </cell>
          <cell r="CS37">
            <v>1</v>
          </cell>
          <cell r="CT37">
            <v>0</v>
          </cell>
          <cell r="CU37">
            <v>0</v>
          </cell>
          <cell r="CV37">
            <v>9</v>
          </cell>
          <cell r="CW37">
            <v>9</v>
          </cell>
          <cell r="CX37" t="str">
            <v/>
          </cell>
          <cell r="CY37">
            <v>1.1000000000000001</v>
          </cell>
          <cell r="CZ37">
            <v>1.2</v>
          </cell>
          <cell r="DA37">
            <v>1.1000000000000001</v>
          </cell>
          <cell r="DB37">
            <v>400</v>
          </cell>
          <cell r="DC37">
            <v>188</v>
          </cell>
          <cell r="DD37">
            <v>104</v>
          </cell>
          <cell r="DE37">
            <v>30</v>
          </cell>
          <cell r="DF37">
            <v>46</v>
          </cell>
          <cell r="DG37">
            <v>8</v>
          </cell>
          <cell r="DH37">
            <v>4</v>
          </cell>
          <cell r="DI37">
            <v>20</v>
          </cell>
        </row>
        <row r="38">
          <cell r="A38" t="str">
            <v>RS 094</v>
          </cell>
          <cell r="B38">
            <v>94</v>
          </cell>
          <cell r="C38" t="str">
            <v>S</v>
          </cell>
          <cell r="D38" t="str">
            <v>T</v>
          </cell>
          <cell r="E38" t="str">
            <v>Matope - Chigaru</v>
          </cell>
          <cell r="F38" t="str">
            <v>M01</v>
          </cell>
          <cell r="G38">
            <v>36</v>
          </cell>
          <cell r="H38">
            <v>4.9000000000000004</v>
          </cell>
          <cell r="I38" t="str">
            <v>R</v>
          </cell>
          <cell r="J38" t="str">
            <v>BLANTYRE</v>
          </cell>
          <cell r="K38">
            <v>9</v>
          </cell>
          <cell r="L38">
            <v>0</v>
          </cell>
          <cell r="W38">
            <v>89</v>
          </cell>
          <cell r="X38" t="str">
            <v>DS</v>
          </cell>
          <cell r="Y38">
            <v>200</v>
          </cell>
          <cell r="Z38" t="str">
            <v>SB</v>
          </cell>
          <cell r="AA38">
            <v>150</v>
          </cell>
          <cell r="AB38" t="str">
            <v>GR</v>
          </cell>
          <cell r="AC38">
            <v>5</v>
          </cell>
          <cell r="AD38" t="str">
            <v>VR</v>
          </cell>
          <cell r="AE38">
            <v>0</v>
          </cell>
          <cell r="AF38">
            <v>0</v>
          </cell>
          <cell r="AG38">
            <v>0</v>
          </cell>
          <cell r="AH38">
            <v>0</v>
          </cell>
          <cell r="AI38">
            <v>0</v>
          </cell>
          <cell r="AJ38">
            <v>0</v>
          </cell>
          <cell r="AK38">
            <v>0</v>
          </cell>
          <cell r="AL38">
            <v>0</v>
          </cell>
          <cell r="AM38">
            <v>1</v>
          </cell>
          <cell r="AN38" t="str">
            <v>never resealed</v>
          </cell>
          <cell r="BO38" t="str">
            <v>RS 094</v>
          </cell>
          <cell r="BP38">
            <v>4.9000000000000004</v>
          </cell>
          <cell r="BQ38">
            <v>6</v>
          </cell>
          <cell r="BR38" t="str">
            <v>R</v>
          </cell>
          <cell r="BS38" t="str">
            <v>C</v>
          </cell>
          <cell r="BT38">
            <v>0</v>
          </cell>
          <cell r="BU38" t="str">
            <v>DS</v>
          </cell>
          <cell r="BV38">
            <v>0</v>
          </cell>
          <cell r="BW38">
            <v>1</v>
          </cell>
          <cell r="BX38">
            <v>15</v>
          </cell>
          <cell r="BY38" t="str">
            <v/>
          </cell>
          <cell r="BZ38">
            <v>1</v>
          </cell>
          <cell r="CA38">
            <v>5</v>
          </cell>
          <cell r="CB38">
            <v>1.677</v>
          </cell>
          <cell r="CC38">
            <v>2.868769501466276</v>
          </cell>
          <cell r="CD38">
            <v>0</v>
          </cell>
          <cell r="CE38">
            <v>0</v>
          </cell>
          <cell r="CF38">
            <v>0</v>
          </cell>
          <cell r="CG38">
            <v>0</v>
          </cell>
          <cell r="CH38">
            <v>0</v>
          </cell>
          <cell r="CI38">
            <v>0.21</v>
          </cell>
          <cell r="CJ38">
            <v>7.000000000000001E-4</v>
          </cell>
          <cell r="CK38">
            <v>7.000000000000001E-4</v>
          </cell>
          <cell r="CL38">
            <v>0</v>
          </cell>
          <cell r="CM38">
            <v>2.7138461538461539E-4</v>
          </cell>
          <cell r="CN38">
            <v>2.7138461538461539E-4</v>
          </cell>
          <cell r="CO38">
            <v>0</v>
          </cell>
          <cell r="CP38">
            <v>0</v>
          </cell>
          <cell r="CQ38">
            <v>2.8690408860816605</v>
          </cell>
          <cell r="CR38">
            <v>0</v>
          </cell>
          <cell r="CS38">
            <v>1</v>
          </cell>
          <cell r="CT38">
            <v>0</v>
          </cell>
          <cell r="CU38">
            <v>0</v>
          </cell>
          <cell r="CV38">
            <v>9</v>
          </cell>
          <cell r="CW38">
            <v>9</v>
          </cell>
          <cell r="CX38" t="str">
            <v/>
          </cell>
          <cell r="CY38">
            <v>1.1000000000000001</v>
          </cell>
          <cell r="CZ38">
            <v>1.2</v>
          </cell>
          <cell r="DA38">
            <v>1</v>
          </cell>
          <cell r="DB38">
            <v>400</v>
          </cell>
          <cell r="DC38">
            <v>188</v>
          </cell>
          <cell r="DD38">
            <v>104</v>
          </cell>
          <cell r="DE38">
            <v>30</v>
          </cell>
          <cell r="DF38">
            <v>46</v>
          </cell>
          <cell r="DG38">
            <v>8</v>
          </cell>
          <cell r="DH38">
            <v>4</v>
          </cell>
          <cell r="DI38">
            <v>20</v>
          </cell>
        </row>
        <row r="39">
          <cell r="A39" t="str">
            <v>RS 090</v>
          </cell>
          <cell r="B39">
            <v>90</v>
          </cell>
          <cell r="C39" t="str">
            <v>S</v>
          </cell>
          <cell r="D39" t="str">
            <v>T</v>
          </cell>
          <cell r="E39" t="str">
            <v>Chigaru - Ndeka</v>
          </cell>
          <cell r="F39" t="str">
            <v>M01</v>
          </cell>
          <cell r="G39">
            <v>37</v>
          </cell>
          <cell r="H39">
            <v>12</v>
          </cell>
          <cell r="I39" t="str">
            <v>R</v>
          </cell>
          <cell r="J39" t="str">
            <v>BLANTYRE</v>
          </cell>
          <cell r="K39">
            <v>9</v>
          </cell>
          <cell r="L39">
            <v>0</v>
          </cell>
          <cell r="W39">
            <v>87</v>
          </cell>
          <cell r="X39" t="str">
            <v>DS</v>
          </cell>
          <cell r="Y39">
            <v>200</v>
          </cell>
          <cell r="Z39" t="str">
            <v>GR</v>
          </cell>
          <cell r="AA39">
            <v>200</v>
          </cell>
          <cell r="AB39" t="str">
            <v>GR</v>
          </cell>
          <cell r="AC39">
            <v>16</v>
          </cell>
          <cell r="AD39" t="str">
            <v>VR</v>
          </cell>
          <cell r="AE39">
            <v>0</v>
          </cell>
          <cell r="AF39">
            <v>0</v>
          </cell>
          <cell r="AG39">
            <v>0</v>
          </cell>
          <cell r="AH39">
            <v>0</v>
          </cell>
          <cell r="AI39">
            <v>0</v>
          </cell>
          <cell r="AJ39">
            <v>0</v>
          </cell>
          <cell r="AK39">
            <v>0</v>
          </cell>
          <cell r="AL39">
            <v>0</v>
          </cell>
          <cell r="AM39">
            <v>1</v>
          </cell>
          <cell r="AN39" t="str">
            <v>never resealed</v>
          </cell>
          <cell r="BO39" t="str">
            <v>RS 090</v>
          </cell>
          <cell r="BP39">
            <v>12</v>
          </cell>
          <cell r="BQ39">
            <v>6.7</v>
          </cell>
          <cell r="BR39" t="str">
            <v>R</v>
          </cell>
          <cell r="BS39" t="str">
            <v>C</v>
          </cell>
          <cell r="BT39">
            <v>0</v>
          </cell>
          <cell r="BU39" t="str">
            <v>DS</v>
          </cell>
          <cell r="BV39">
            <v>0</v>
          </cell>
          <cell r="BW39">
            <v>1</v>
          </cell>
          <cell r="BX39">
            <v>15</v>
          </cell>
          <cell r="BY39" t="str">
            <v/>
          </cell>
          <cell r="BZ39">
            <v>1</v>
          </cell>
          <cell r="CA39">
            <v>16</v>
          </cell>
          <cell r="CB39">
            <v>1.9770000000000001</v>
          </cell>
          <cell r="CC39">
            <v>3.1605583577712615</v>
          </cell>
          <cell r="CD39">
            <v>40</v>
          </cell>
          <cell r="CE39">
            <v>12</v>
          </cell>
          <cell r="CF39">
            <v>0</v>
          </cell>
          <cell r="CG39">
            <v>40</v>
          </cell>
          <cell r="CH39">
            <v>12</v>
          </cell>
          <cell r="CI39">
            <v>0.67</v>
          </cell>
          <cell r="CJ39">
            <v>2E-3</v>
          </cell>
          <cell r="CK39">
            <v>2E-3</v>
          </cell>
          <cell r="CL39">
            <v>0</v>
          </cell>
          <cell r="CM39">
            <v>7.7538461538461539E-4</v>
          </cell>
          <cell r="CN39">
            <v>7.7538461538461539E-4</v>
          </cell>
          <cell r="CO39">
            <v>0</v>
          </cell>
          <cell r="CP39">
            <v>0</v>
          </cell>
          <cell r="CQ39">
            <v>3.1613337423866459</v>
          </cell>
          <cell r="CR39">
            <v>10</v>
          </cell>
          <cell r="CS39">
            <v>1</v>
          </cell>
          <cell r="CT39">
            <v>0</v>
          </cell>
          <cell r="CU39">
            <v>0</v>
          </cell>
          <cell r="CV39">
            <v>11</v>
          </cell>
          <cell r="CW39">
            <v>11</v>
          </cell>
          <cell r="CX39" t="str">
            <v/>
          </cell>
          <cell r="CY39">
            <v>2</v>
          </cell>
          <cell r="CZ39">
            <v>2</v>
          </cell>
          <cell r="DA39">
            <v>1</v>
          </cell>
          <cell r="DB39">
            <v>400</v>
          </cell>
          <cell r="DC39">
            <v>188</v>
          </cell>
          <cell r="DD39">
            <v>104</v>
          </cell>
          <cell r="DE39">
            <v>30</v>
          </cell>
          <cell r="DF39">
            <v>46</v>
          </cell>
          <cell r="DG39">
            <v>8</v>
          </cell>
          <cell r="DH39">
            <v>4</v>
          </cell>
          <cell r="DI39">
            <v>20</v>
          </cell>
        </row>
        <row r="40">
          <cell r="A40" t="str">
            <v>RS 098</v>
          </cell>
          <cell r="B40">
            <v>98</v>
          </cell>
          <cell r="C40" t="str">
            <v>S</v>
          </cell>
          <cell r="D40" t="str">
            <v>T</v>
          </cell>
          <cell r="E40" t="str">
            <v>Ndeka - Lirangwe</v>
          </cell>
          <cell r="F40" t="str">
            <v>M01</v>
          </cell>
          <cell r="G40">
            <v>38</v>
          </cell>
          <cell r="H40">
            <v>10.9</v>
          </cell>
          <cell r="I40" t="str">
            <v>R</v>
          </cell>
          <cell r="J40" t="str">
            <v>BLANTYRE</v>
          </cell>
          <cell r="K40">
            <v>9</v>
          </cell>
          <cell r="L40">
            <v>0</v>
          </cell>
          <cell r="W40">
            <v>89</v>
          </cell>
          <cell r="X40" t="str">
            <v>DS</v>
          </cell>
          <cell r="Y40">
            <v>200</v>
          </cell>
          <cell r="Z40" t="str">
            <v>SB</v>
          </cell>
          <cell r="AA40">
            <v>150</v>
          </cell>
          <cell r="AB40" t="str">
            <v>GR</v>
          </cell>
          <cell r="AC40">
            <v>5</v>
          </cell>
          <cell r="AD40" t="str">
            <v>VR</v>
          </cell>
          <cell r="AE40">
            <v>0</v>
          </cell>
          <cell r="AF40">
            <v>0</v>
          </cell>
          <cell r="AG40">
            <v>0</v>
          </cell>
          <cell r="AH40">
            <v>0</v>
          </cell>
          <cell r="AI40">
            <v>0</v>
          </cell>
          <cell r="AJ40">
            <v>0</v>
          </cell>
          <cell r="AK40">
            <v>0</v>
          </cell>
          <cell r="AL40">
            <v>0</v>
          </cell>
          <cell r="AM40">
            <v>1</v>
          </cell>
          <cell r="AN40" t="str">
            <v>never resealed</v>
          </cell>
          <cell r="BO40" t="str">
            <v>RS 098</v>
          </cell>
          <cell r="BP40">
            <v>10.9</v>
          </cell>
          <cell r="BQ40">
            <v>6.7</v>
          </cell>
          <cell r="BR40" t="str">
            <v>R</v>
          </cell>
          <cell r="BS40" t="str">
            <v>C</v>
          </cell>
          <cell r="BT40">
            <v>0</v>
          </cell>
          <cell r="BU40" t="str">
            <v>DS</v>
          </cell>
          <cell r="BV40">
            <v>0</v>
          </cell>
          <cell r="BW40">
            <v>1</v>
          </cell>
          <cell r="BX40">
            <v>15</v>
          </cell>
          <cell r="BY40" t="str">
            <v/>
          </cell>
          <cell r="BZ40">
            <v>1</v>
          </cell>
          <cell r="CA40">
            <v>5</v>
          </cell>
          <cell r="CB40">
            <v>1.677</v>
          </cell>
          <cell r="CC40">
            <v>3.1</v>
          </cell>
          <cell r="CD40">
            <v>20</v>
          </cell>
          <cell r="CE40">
            <v>0</v>
          </cell>
          <cell r="CF40">
            <v>0</v>
          </cell>
          <cell r="CG40">
            <v>20</v>
          </cell>
          <cell r="CH40">
            <v>0</v>
          </cell>
          <cell r="CI40">
            <v>0.2</v>
          </cell>
          <cell r="CJ40">
            <v>5.9701492537313444E-4</v>
          </cell>
          <cell r="CK40">
            <v>5.9701492537313444E-4</v>
          </cell>
          <cell r="CL40">
            <v>0</v>
          </cell>
          <cell r="CM40">
            <v>2.3145809414466134E-4</v>
          </cell>
          <cell r="CN40">
            <v>2.3145809414466134E-4</v>
          </cell>
          <cell r="CO40">
            <v>0</v>
          </cell>
          <cell r="CP40">
            <v>0</v>
          </cell>
          <cell r="CQ40">
            <v>3.1002314580941448</v>
          </cell>
          <cell r="CR40">
            <v>15</v>
          </cell>
          <cell r="CS40">
            <v>1</v>
          </cell>
          <cell r="CT40">
            <v>0</v>
          </cell>
          <cell r="CU40">
            <v>0</v>
          </cell>
          <cell r="CV40">
            <v>9</v>
          </cell>
          <cell r="CW40">
            <v>9</v>
          </cell>
          <cell r="CX40" t="str">
            <v/>
          </cell>
          <cell r="CY40">
            <v>2</v>
          </cell>
          <cell r="CZ40">
            <v>2</v>
          </cell>
          <cell r="DA40">
            <v>1.3</v>
          </cell>
          <cell r="DB40">
            <v>600</v>
          </cell>
          <cell r="DC40">
            <v>282</v>
          </cell>
          <cell r="DD40">
            <v>156</v>
          </cell>
          <cell r="DE40">
            <v>45</v>
          </cell>
          <cell r="DF40">
            <v>69</v>
          </cell>
          <cell r="DG40">
            <v>12</v>
          </cell>
          <cell r="DH40">
            <v>6</v>
          </cell>
          <cell r="DI40">
            <v>30</v>
          </cell>
        </row>
        <row r="41">
          <cell r="A41" t="str">
            <v>RS 096</v>
          </cell>
          <cell r="B41">
            <v>96</v>
          </cell>
          <cell r="C41" t="str">
            <v>S</v>
          </cell>
          <cell r="D41" t="str">
            <v>T</v>
          </cell>
          <cell r="E41" t="str">
            <v>Lirangwe - Chirimba</v>
          </cell>
          <cell r="F41" t="str">
            <v>M01</v>
          </cell>
          <cell r="G41">
            <v>39</v>
          </cell>
          <cell r="H41">
            <v>22.5</v>
          </cell>
          <cell r="I41" t="str">
            <v>R</v>
          </cell>
          <cell r="J41" t="str">
            <v>BLANTYRE</v>
          </cell>
          <cell r="K41">
            <v>9</v>
          </cell>
          <cell r="L41">
            <v>0</v>
          </cell>
          <cell r="W41">
            <v>89</v>
          </cell>
          <cell r="X41" t="str">
            <v>DS</v>
          </cell>
          <cell r="Y41">
            <v>200</v>
          </cell>
          <cell r="Z41" t="str">
            <v>SB</v>
          </cell>
          <cell r="AA41">
            <v>150</v>
          </cell>
          <cell r="AB41" t="str">
            <v>GR</v>
          </cell>
          <cell r="AC41">
            <v>5</v>
          </cell>
          <cell r="AD41" t="str">
            <v>VR</v>
          </cell>
          <cell r="AE41">
            <v>0</v>
          </cell>
          <cell r="AF41">
            <v>0</v>
          </cell>
          <cell r="AG41">
            <v>0</v>
          </cell>
          <cell r="AH41">
            <v>0</v>
          </cell>
          <cell r="AI41">
            <v>0</v>
          </cell>
          <cell r="AJ41">
            <v>0</v>
          </cell>
          <cell r="AK41">
            <v>0</v>
          </cell>
          <cell r="AL41">
            <v>0</v>
          </cell>
          <cell r="AM41">
            <v>1</v>
          </cell>
          <cell r="AN41" t="str">
            <v>never resealed</v>
          </cell>
          <cell r="BO41" t="str">
            <v>RS 096</v>
          </cell>
          <cell r="BP41">
            <v>22.5</v>
          </cell>
          <cell r="BQ41">
            <v>6.7</v>
          </cell>
          <cell r="BR41" t="str">
            <v>R</v>
          </cell>
          <cell r="BS41" t="str">
            <v>C</v>
          </cell>
          <cell r="BT41">
            <v>0</v>
          </cell>
          <cell r="BU41" t="str">
            <v>DS</v>
          </cell>
          <cell r="BV41">
            <v>0</v>
          </cell>
          <cell r="BW41">
            <v>1</v>
          </cell>
          <cell r="BX41">
            <v>15</v>
          </cell>
          <cell r="BY41" t="str">
            <v/>
          </cell>
          <cell r="BZ41">
            <v>1</v>
          </cell>
          <cell r="CA41">
            <v>5</v>
          </cell>
          <cell r="CB41">
            <v>1.677</v>
          </cell>
          <cell r="CC41">
            <v>3.0335055718475079</v>
          </cell>
          <cell r="CD41">
            <v>60</v>
          </cell>
          <cell r="CE41">
            <v>12</v>
          </cell>
          <cell r="CF41">
            <v>0</v>
          </cell>
          <cell r="CG41">
            <v>60</v>
          </cell>
          <cell r="CH41">
            <v>12</v>
          </cell>
          <cell r="CI41">
            <v>2</v>
          </cell>
          <cell r="CJ41">
            <v>5.9701492537313433E-3</v>
          </cell>
          <cell r="CK41">
            <v>5.9701492537313433E-3</v>
          </cell>
          <cell r="CL41">
            <v>0</v>
          </cell>
          <cell r="CM41">
            <v>2.3145809414466131E-3</v>
          </cell>
          <cell r="CN41">
            <v>2.3145809414466131E-3</v>
          </cell>
          <cell r="CO41">
            <v>0</v>
          </cell>
          <cell r="CP41">
            <v>0</v>
          </cell>
          <cell r="CQ41">
            <v>3.0358201527889546</v>
          </cell>
          <cell r="CR41">
            <v>5</v>
          </cell>
          <cell r="CS41">
            <v>1</v>
          </cell>
          <cell r="CT41">
            <v>0</v>
          </cell>
          <cell r="CU41">
            <v>0</v>
          </cell>
          <cell r="CV41">
            <v>9</v>
          </cell>
          <cell r="CW41">
            <v>9</v>
          </cell>
          <cell r="CX41" t="str">
            <v/>
          </cell>
          <cell r="CY41">
            <v>1.5</v>
          </cell>
          <cell r="CZ41">
            <v>2</v>
          </cell>
          <cell r="DA41">
            <v>2</v>
          </cell>
          <cell r="DB41">
            <v>600</v>
          </cell>
          <cell r="DC41">
            <v>282</v>
          </cell>
          <cell r="DD41">
            <v>156</v>
          </cell>
          <cell r="DE41">
            <v>45</v>
          </cell>
          <cell r="DF41">
            <v>69</v>
          </cell>
          <cell r="DG41">
            <v>12</v>
          </cell>
          <cell r="DH41">
            <v>6</v>
          </cell>
          <cell r="DI41">
            <v>30</v>
          </cell>
        </row>
        <row r="42">
          <cell r="A42" t="str">
            <v>RS 095</v>
          </cell>
          <cell r="B42">
            <v>95</v>
          </cell>
          <cell r="C42" t="str">
            <v>S</v>
          </cell>
          <cell r="D42" t="str">
            <v>T</v>
          </cell>
          <cell r="E42" t="str">
            <v>Chirimba - Blantyre</v>
          </cell>
          <cell r="F42" t="str">
            <v>M01</v>
          </cell>
          <cell r="G42">
            <v>40</v>
          </cell>
          <cell r="H42">
            <v>10.4</v>
          </cell>
          <cell r="I42" t="str">
            <v>R</v>
          </cell>
          <cell r="J42" t="str">
            <v>BLANTYRE</v>
          </cell>
          <cell r="K42">
            <v>9</v>
          </cell>
          <cell r="L42">
            <v>0</v>
          </cell>
          <cell r="W42">
            <v>89</v>
          </cell>
          <cell r="X42" t="str">
            <v>DS</v>
          </cell>
          <cell r="Y42">
            <v>200</v>
          </cell>
          <cell r="Z42" t="str">
            <v>SB</v>
          </cell>
          <cell r="AA42">
            <v>150</v>
          </cell>
          <cell r="AB42" t="str">
            <v>GR</v>
          </cell>
          <cell r="AC42">
            <v>5</v>
          </cell>
          <cell r="AD42" t="str">
            <v>VR</v>
          </cell>
          <cell r="AE42">
            <v>0</v>
          </cell>
          <cell r="AF42">
            <v>0</v>
          </cell>
          <cell r="AG42">
            <v>0</v>
          </cell>
          <cell r="AH42">
            <v>0</v>
          </cell>
          <cell r="AI42">
            <v>0</v>
          </cell>
          <cell r="AJ42">
            <v>0</v>
          </cell>
          <cell r="AK42">
            <v>0</v>
          </cell>
          <cell r="AL42">
            <v>0</v>
          </cell>
          <cell r="AM42">
            <v>1</v>
          </cell>
          <cell r="AN42" t="str">
            <v>never resealed</v>
          </cell>
          <cell r="BO42" t="str">
            <v>RS 095</v>
          </cell>
          <cell r="BP42">
            <v>10.4</v>
          </cell>
          <cell r="BQ42">
            <v>6.7</v>
          </cell>
          <cell r="BR42" t="str">
            <v>R</v>
          </cell>
          <cell r="BS42" t="str">
            <v>C</v>
          </cell>
          <cell r="BT42">
            <v>0</v>
          </cell>
          <cell r="BU42" t="str">
            <v>DS</v>
          </cell>
          <cell r="BV42">
            <v>0</v>
          </cell>
          <cell r="BW42">
            <v>1</v>
          </cell>
          <cell r="BX42">
            <v>15</v>
          </cell>
          <cell r="BY42" t="str">
            <v/>
          </cell>
          <cell r="BZ42">
            <v>1</v>
          </cell>
          <cell r="CA42">
            <v>5</v>
          </cell>
          <cell r="CB42">
            <v>1.677</v>
          </cell>
          <cell r="CC42">
            <v>4.1772032258064513</v>
          </cell>
          <cell r="CD42">
            <v>75</v>
          </cell>
          <cell r="CE42">
            <v>38</v>
          </cell>
          <cell r="CF42">
            <v>23</v>
          </cell>
          <cell r="CG42">
            <v>52</v>
          </cell>
          <cell r="CH42">
            <v>15</v>
          </cell>
          <cell r="CI42">
            <v>2.5</v>
          </cell>
          <cell r="CJ42">
            <v>7.462686567164179E-3</v>
          </cell>
          <cell r="CK42">
            <v>10</v>
          </cell>
          <cell r="CL42">
            <v>23</v>
          </cell>
          <cell r="CM42">
            <v>0.25497244546498277</v>
          </cell>
          <cell r="CN42">
            <v>0.25497244546498277</v>
          </cell>
          <cell r="CO42">
            <v>0</v>
          </cell>
          <cell r="CP42">
            <v>0</v>
          </cell>
          <cell r="CQ42">
            <v>4.432175671271434</v>
          </cell>
          <cell r="CR42">
            <v>5</v>
          </cell>
          <cell r="CS42">
            <v>1</v>
          </cell>
          <cell r="CT42">
            <v>0</v>
          </cell>
          <cell r="CU42">
            <v>0</v>
          </cell>
          <cell r="CV42">
            <v>9</v>
          </cell>
          <cell r="CW42">
            <v>9</v>
          </cell>
          <cell r="CX42" t="str">
            <v/>
          </cell>
          <cell r="CY42">
            <v>3</v>
          </cell>
          <cell r="CZ42">
            <v>2.8</v>
          </cell>
          <cell r="DA42">
            <v>1.1000000000000001</v>
          </cell>
          <cell r="DB42">
            <v>900</v>
          </cell>
          <cell r="DC42">
            <v>423</v>
          </cell>
          <cell r="DD42">
            <v>234</v>
          </cell>
          <cell r="DE42">
            <v>68</v>
          </cell>
          <cell r="DF42">
            <v>104</v>
          </cell>
          <cell r="DG42">
            <v>18</v>
          </cell>
          <cell r="DH42">
            <v>9</v>
          </cell>
          <cell r="DI42">
            <v>45</v>
          </cell>
        </row>
        <row r="43">
          <cell r="A43" t="str">
            <v>RS 092</v>
          </cell>
          <cell r="B43">
            <v>92</v>
          </cell>
          <cell r="C43" t="str">
            <v>S</v>
          </cell>
          <cell r="D43" t="str">
            <v>T</v>
          </cell>
          <cell r="E43" t="str">
            <v>Blantyre - Bango</v>
          </cell>
          <cell r="F43" t="str">
            <v>M01</v>
          </cell>
          <cell r="G43">
            <v>41</v>
          </cell>
          <cell r="H43">
            <v>7.4</v>
          </cell>
          <cell r="I43" t="str">
            <v>R</v>
          </cell>
          <cell r="J43" t="str">
            <v>BLANTYRE</v>
          </cell>
          <cell r="K43">
            <v>10</v>
          </cell>
          <cell r="L43">
            <v>0</v>
          </cell>
          <cell r="W43">
            <v>80</v>
          </cell>
          <cell r="X43" t="str">
            <v>DS</v>
          </cell>
          <cell r="Y43">
            <v>150</v>
          </cell>
          <cell r="Z43" t="str">
            <v>SB</v>
          </cell>
          <cell r="AA43">
            <v>150</v>
          </cell>
          <cell r="AB43" t="str">
            <v>GR</v>
          </cell>
          <cell r="AC43">
            <v>12</v>
          </cell>
          <cell r="AD43" t="str">
            <v>VR</v>
          </cell>
          <cell r="AE43">
            <v>0</v>
          </cell>
          <cell r="AF43">
            <v>0</v>
          </cell>
          <cell r="AG43">
            <v>0</v>
          </cell>
          <cell r="AH43">
            <v>0</v>
          </cell>
          <cell r="AI43">
            <v>0</v>
          </cell>
          <cell r="AJ43">
            <v>0</v>
          </cell>
          <cell r="AK43">
            <v>0</v>
          </cell>
          <cell r="AL43">
            <v>0</v>
          </cell>
          <cell r="AM43">
            <v>1</v>
          </cell>
          <cell r="AN43" t="str">
            <v>never resealed</v>
          </cell>
          <cell r="BO43" t="str">
            <v>RS 092</v>
          </cell>
          <cell r="BP43">
            <v>7.4</v>
          </cell>
          <cell r="BQ43">
            <v>6</v>
          </cell>
          <cell r="BR43" t="str">
            <v>R</v>
          </cell>
          <cell r="BS43" t="str">
            <v>C</v>
          </cell>
          <cell r="BT43">
            <v>0</v>
          </cell>
          <cell r="BU43" t="str">
            <v>DS</v>
          </cell>
          <cell r="BV43">
            <v>0</v>
          </cell>
          <cell r="BW43">
            <v>1</v>
          </cell>
          <cell r="BX43">
            <v>15</v>
          </cell>
          <cell r="BY43" t="str">
            <v/>
          </cell>
          <cell r="BZ43">
            <v>1</v>
          </cell>
          <cell r="CA43">
            <v>12</v>
          </cell>
          <cell r="CB43">
            <v>1.677</v>
          </cell>
          <cell r="CC43">
            <v>5.69</v>
          </cell>
          <cell r="CD43">
            <v>85</v>
          </cell>
          <cell r="CE43">
            <v>51</v>
          </cell>
          <cell r="CF43">
            <v>36</v>
          </cell>
          <cell r="CG43">
            <v>49</v>
          </cell>
          <cell r="CH43">
            <v>15</v>
          </cell>
          <cell r="CI43">
            <v>600</v>
          </cell>
          <cell r="CJ43">
            <v>2</v>
          </cell>
          <cell r="CK43">
            <v>10</v>
          </cell>
          <cell r="CL43">
            <v>36</v>
          </cell>
          <cell r="CM43">
            <v>1.0935384615384616</v>
          </cell>
          <cell r="CN43">
            <v>1.0935384615384616</v>
          </cell>
          <cell r="CO43">
            <v>0</v>
          </cell>
          <cell r="CP43">
            <v>0</v>
          </cell>
          <cell r="CQ43">
            <v>6.7835384615384617</v>
          </cell>
          <cell r="CR43">
            <v>0</v>
          </cell>
          <cell r="CS43">
            <v>1</v>
          </cell>
          <cell r="CT43">
            <v>0</v>
          </cell>
          <cell r="CU43">
            <v>0</v>
          </cell>
          <cell r="CV43">
            <v>18</v>
          </cell>
          <cell r="CW43">
            <v>18</v>
          </cell>
          <cell r="CX43" t="str">
            <v/>
          </cell>
          <cell r="CY43">
            <v>3</v>
          </cell>
          <cell r="CZ43">
            <v>3</v>
          </cell>
          <cell r="DA43">
            <v>2</v>
          </cell>
          <cell r="DB43">
            <v>500</v>
          </cell>
          <cell r="DC43">
            <v>235</v>
          </cell>
          <cell r="DD43">
            <v>130</v>
          </cell>
          <cell r="DE43">
            <v>38</v>
          </cell>
          <cell r="DF43">
            <v>58</v>
          </cell>
          <cell r="DG43">
            <v>10</v>
          </cell>
          <cell r="DH43">
            <v>5</v>
          </cell>
          <cell r="DI43">
            <v>25</v>
          </cell>
        </row>
        <row r="44">
          <cell r="A44" t="str">
            <v>RS 104</v>
          </cell>
          <cell r="B44">
            <v>104</v>
          </cell>
          <cell r="C44" t="str">
            <v>S</v>
          </cell>
          <cell r="D44" t="str">
            <v>T</v>
          </cell>
          <cell r="E44" t="str">
            <v>Bango - Mirale Police Post</v>
          </cell>
          <cell r="F44" t="str">
            <v>M01</v>
          </cell>
          <cell r="G44">
            <v>42</v>
          </cell>
          <cell r="H44">
            <v>11.4</v>
          </cell>
          <cell r="I44" t="str">
            <v>R</v>
          </cell>
          <cell r="J44" t="str">
            <v>BLANTYRE</v>
          </cell>
          <cell r="K44">
            <v>9</v>
          </cell>
          <cell r="L44">
            <v>0</v>
          </cell>
          <cell r="W44">
            <v>80</v>
          </cell>
          <cell r="X44" t="str">
            <v>DS</v>
          </cell>
          <cell r="Y44">
            <v>150</v>
          </cell>
          <cell r="Z44" t="str">
            <v>SB</v>
          </cell>
          <cell r="AA44">
            <v>100</v>
          </cell>
          <cell r="AB44" t="str">
            <v>GR</v>
          </cell>
          <cell r="AC44">
            <v>12</v>
          </cell>
          <cell r="AD44" t="str">
            <v>VR</v>
          </cell>
          <cell r="AE44">
            <v>0</v>
          </cell>
          <cell r="AF44">
            <v>0</v>
          </cell>
          <cell r="AG44">
            <v>0</v>
          </cell>
          <cell r="AH44">
            <v>0</v>
          </cell>
          <cell r="AI44">
            <v>0</v>
          </cell>
          <cell r="AJ44">
            <v>0</v>
          </cell>
          <cell r="AK44">
            <v>0</v>
          </cell>
          <cell r="AL44">
            <v>0</v>
          </cell>
          <cell r="AM44">
            <v>1</v>
          </cell>
          <cell r="AN44" t="str">
            <v>never resealed</v>
          </cell>
          <cell r="BO44" t="str">
            <v>RS 104</v>
          </cell>
          <cell r="BP44">
            <v>11.4</v>
          </cell>
          <cell r="BQ44">
            <v>6</v>
          </cell>
          <cell r="BR44" t="str">
            <v>R</v>
          </cell>
          <cell r="BS44" t="str">
            <v>C</v>
          </cell>
          <cell r="BT44">
            <v>0</v>
          </cell>
          <cell r="BU44" t="str">
            <v>DS</v>
          </cell>
          <cell r="BV44">
            <v>0</v>
          </cell>
          <cell r="BW44">
            <v>1</v>
          </cell>
          <cell r="BX44">
            <v>15</v>
          </cell>
          <cell r="BY44" t="str">
            <v/>
          </cell>
          <cell r="BZ44">
            <v>1</v>
          </cell>
          <cell r="CA44">
            <v>12</v>
          </cell>
          <cell r="CB44">
            <v>1.177</v>
          </cell>
          <cell r="CC44">
            <v>5.1370979472140768</v>
          </cell>
          <cell r="CD44">
            <v>90</v>
          </cell>
          <cell r="CE44">
            <v>55</v>
          </cell>
          <cell r="CF44">
            <v>40</v>
          </cell>
          <cell r="CG44">
            <v>50</v>
          </cell>
          <cell r="CH44">
            <v>15</v>
          </cell>
          <cell r="CI44">
            <v>25</v>
          </cell>
          <cell r="CJ44">
            <v>8.3333333333333343E-2</v>
          </cell>
          <cell r="CK44">
            <v>10</v>
          </cell>
          <cell r="CL44">
            <v>40</v>
          </cell>
          <cell r="CM44">
            <v>0.39608974358974353</v>
          </cell>
          <cell r="CN44">
            <v>0.39608974358974353</v>
          </cell>
          <cell r="CO44">
            <v>0</v>
          </cell>
          <cell r="CP44">
            <v>0</v>
          </cell>
          <cell r="CQ44">
            <v>5.5331876908038202</v>
          </cell>
          <cell r="CR44">
            <v>60</v>
          </cell>
          <cell r="CS44">
            <v>1</v>
          </cell>
          <cell r="CT44">
            <v>0</v>
          </cell>
          <cell r="CU44">
            <v>0</v>
          </cell>
          <cell r="CV44">
            <v>18</v>
          </cell>
          <cell r="CW44">
            <v>18</v>
          </cell>
          <cell r="CX44" t="str">
            <v/>
          </cell>
          <cell r="CY44">
            <v>2</v>
          </cell>
          <cell r="CZ44">
            <v>2</v>
          </cell>
          <cell r="DA44">
            <v>2</v>
          </cell>
          <cell r="DB44">
            <v>400</v>
          </cell>
          <cell r="DC44">
            <v>188</v>
          </cell>
          <cell r="DD44">
            <v>104</v>
          </cell>
          <cell r="DE44">
            <v>30</v>
          </cell>
          <cell r="DF44">
            <v>46</v>
          </cell>
          <cell r="DG44">
            <v>8</v>
          </cell>
          <cell r="DH44">
            <v>4</v>
          </cell>
          <cell r="DI44">
            <v>20</v>
          </cell>
        </row>
        <row r="45">
          <cell r="A45" t="str">
            <v>RS 093</v>
          </cell>
          <cell r="B45">
            <v>93</v>
          </cell>
          <cell r="C45" t="str">
            <v>S</v>
          </cell>
          <cell r="D45" t="str">
            <v>T</v>
          </cell>
          <cell r="E45" t="str">
            <v>Mirale Police Post - Madziabango</v>
          </cell>
          <cell r="F45" t="str">
            <v>M01</v>
          </cell>
          <cell r="G45">
            <v>43</v>
          </cell>
          <cell r="H45">
            <v>7.9</v>
          </cell>
          <cell r="I45" t="str">
            <v>R</v>
          </cell>
          <cell r="J45" t="str">
            <v>BLANTYRE</v>
          </cell>
          <cell r="K45">
            <v>9</v>
          </cell>
          <cell r="L45">
            <v>0</v>
          </cell>
          <cell r="W45">
            <v>80</v>
          </cell>
          <cell r="X45" t="str">
            <v>DS</v>
          </cell>
          <cell r="Y45">
            <v>150</v>
          </cell>
          <cell r="Z45" t="str">
            <v>SB</v>
          </cell>
          <cell r="AA45">
            <v>150</v>
          </cell>
          <cell r="AB45" t="str">
            <v>GR</v>
          </cell>
          <cell r="AC45">
            <v>12</v>
          </cell>
          <cell r="AD45" t="str">
            <v>VR</v>
          </cell>
          <cell r="AE45">
            <v>0</v>
          </cell>
          <cell r="AF45">
            <v>0</v>
          </cell>
          <cell r="AG45">
            <v>0</v>
          </cell>
          <cell r="AH45">
            <v>0</v>
          </cell>
          <cell r="AI45">
            <v>0</v>
          </cell>
          <cell r="AJ45">
            <v>0</v>
          </cell>
          <cell r="AK45">
            <v>0</v>
          </cell>
          <cell r="AL45">
            <v>0</v>
          </cell>
          <cell r="AM45">
            <v>1</v>
          </cell>
          <cell r="AN45" t="str">
            <v>never resealed</v>
          </cell>
          <cell r="BO45" t="str">
            <v>RS 093</v>
          </cell>
          <cell r="BP45">
            <v>7.9</v>
          </cell>
          <cell r="BQ45">
            <v>6</v>
          </cell>
          <cell r="BR45" t="str">
            <v>R</v>
          </cell>
          <cell r="BS45" t="str">
            <v>C</v>
          </cell>
          <cell r="BT45">
            <v>0</v>
          </cell>
          <cell r="BU45" t="str">
            <v>DS</v>
          </cell>
          <cell r="BV45">
            <v>0</v>
          </cell>
          <cell r="BW45">
            <v>1</v>
          </cell>
          <cell r="BX45">
            <v>15</v>
          </cell>
          <cell r="BY45" t="str">
            <v/>
          </cell>
          <cell r="BZ45">
            <v>1</v>
          </cell>
          <cell r="CA45">
            <v>12</v>
          </cell>
          <cell r="CB45">
            <v>1.677</v>
          </cell>
          <cell r="CC45">
            <v>6.7552300377042318</v>
          </cell>
          <cell r="CD45">
            <v>85</v>
          </cell>
          <cell r="CE45">
            <v>50</v>
          </cell>
          <cell r="CF45">
            <v>35</v>
          </cell>
          <cell r="CG45">
            <v>50</v>
          </cell>
          <cell r="CH45">
            <v>15</v>
          </cell>
          <cell r="CI45">
            <v>24</v>
          </cell>
          <cell r="CJ45">
            <v>8.0000000000000016E-2</v>
          </cell>
          <cell r="CK45">
            <v>10</v>
          </cell>
          <cell r="CL45">
            <v>35</v>
          </cell>
          <cell r="CM45">
            <v>0.36175384615384615</v>
          </cell>
          <cell r="CN45">
            <v>0.36175384615384615</v>
          </cell>
          <cell r="CO45">
            <v>0</v>
          </cell>
          <cell r="CP45">
            <v>0</v>
          </cell>
          <cell r="CQ45">
            <v>7.1169838838580777</v>
          </cell>
          <cell r="CR45">
            <v>55</v>
          </cell>
          <cell r="CS45">
            <v>1</v>
          </cell>
          <cell r="CT45">
            <v>0</v>
          </cell>
          <cell r="CU45">
            <v>0</v>
          </cell>
          <cell r="CV45">
            <v>18</v>
          </cell>
          <cell r="CW45">
            <v>18</v>
          </cell>
          <cell r="CX45" t="str">
            <v/>
          </cell>
          <cell r="CY45">
            <v>1.8</v>
          </cell>
          <cell r="CZ45">
            <v>2</v>
          </cell>
          <cell r="DA45">
            <v>1.8</v>
          </cell>
          <cell r="DB45">
            <v>400</v>
          </cell>
          <cell r="DC45">
            <v>188</v>
          </cell>
          <cell r="DD45">
            <v>104</v>
          </cell>
          <cell r="DE45">
            <v>30</v>
          </cell>
          <cell r="DF45">
            <v>46</v>
          </cell>
          <cell r="DG45">
            <v>8</v>
          </cell>
          <cell r="DH45">
            <v>4</v>
          </cell>
          <cell r="DI45">
            <v>20</v>
          </cell>
        </row>
        <row r="46">
          <cell r="A46" t="str">
            <v>RS 106</v>
          </cell>
          <cell r="B46">
            <v>106</v>
          </cell>
          <cell r="C46" t="str">
            <v>S</v>
          </cell>
          <cell r="D46" t="str">
            <v>T</v>
          </cell>
          <cell r="E46" t="str">
            <v>Madziabango - Thabwa</v>
          </cell>
          <cell r="F46" t="str">
            <v>M01</v>
          </cell>
          <cell r="G46">
            <v>44</v>
          </cell>
          <cell r="H46">
            <v>11.7</v>
          </cell>
          <cell r="I46" t="str">
            <v>H</v>
          </cell>
          <cell r="J46" t="str">
            <v>CHIKWAWA</v>
          </cell>
          <cell r="K46">
            <v>9</v>
          </cell>
          <cell r="L46">
            <v>0</v>
          </cell>
          <cell r="W46">
            <v>80</v>
          </cell>
          <cell r="X46" t="str">
            <v>DS</v>
          </cell>
          <cell r="Y46">
            <v>150</v>
          </cell>
          <cell r="Z46" t="str">
            <v>SB</v>
          </cell>
          <cell r="AA46">
            <v>100</v>
          </cell>
          <cell r="AB46" t="str">
            <v>GR</v>
          </cell>
          <cell r="AC46">
            <v>12</v>
          </cell>
          <cell r="AD46" t="str">
            <v>VR</v>
          </cell>
          <cell r="AE46">
            <v>0</v>
          </cell>
          <cell r="AF46">
            <v>0</v>
          </cell>
          <cell r="AG46">
            <v>0</v>
          </cell>
          <cell r="AH46">
            <v>0</v>
          </cell>
          <cell r="AI46">
            <v>0</v>
          </cell>
          <cell r="AJ46">
            <v>0</v>
          </cell>
          <cell r="AK46">
            <v>0</v>
          </cell>
          <cell r="AL46">
            <v>0</v>
          </cell>
          <cell r="AM46">
            <v>1</v>
          </cell>
          <cell r="AN46" t="str">
            <v>never resealed</v>
          </cell>
          <cell r="BO46" t="str">
            <v>RS 106</v>
          </cell>
          <cell r="BP46">
            <v>11.7</v>
          </cell>
          <cell r="BQ46">
            <v>6</v>
          </cell>
          <cell r="BR46" t="str">
            <v>H</v>
          </cell>
          <cell r="BS46" t="str">
            <v>C</v>
          </cell>
          <cell r="BT46">
            <v>0</v>
          </cell>
          <cell r="BU46" t="str">
            <v>DS</v>
          </cell>
          <cell r="BV46">
            <v>0</v>
          </cell>
          <cell r="BW46">
            <v>1</v>
          </cell>
          <cell r="BX46">
            <v>15</v>
          </cell>
          <cell r="BY46" t="str">
            <v/>
          </cell>
          <cell r="BZ46">
            <v>1</v>
          </cell>
          <cell r="CA46">
            <v>12</v>
          </cell>
          <cell r="CB46">
            <v>1.177</v>
          </cell>
          <cell r="CC46">
            <v>6.6103543854972013</v>
          </cell>
          <cell r="CD46">
            <v>80</v>
          </cell>
          <cell r="CE46">
            <v>50</v>
          </cell>
          <cell r="CF46">
            <v>35</v>
          </cell>
          <cell r="CG46">
            <v>45</v>
          </cell>
          <cell r="CH46">
            <v>15</v>
          </cell>
          <cell r="CI46">
            <v>23</v>
          </cell>
          <cell r="CJ46">
            <v>7.6666666666666675E-2</v>
          </cell>
          <cell r="CK46">
            <v>10</v>
          </cell>
          <cell r="CL46">
            <v>35</v>
          </cell>
          <cell r="CM46">
            <v>0.36049487179487183</v>
          </cell>
          <cell r="CN46">
            <v>0.36049487179487183</v>
          </cell>
          <cell r="CO46">
            <v>0</v>
          </cell>
          <cell r="CP46">
            <v>0</v>
          </cell>
          <cell r="CQ46">
            <v>6.9708492572920733</v>
          </cell>
          <cell r="CR46">
            <v>50</v>
          </cell>
          <cell r="CS46">
            <v>1</v>
          </cell>
          <cell r="CT46">
            <v>0</v>
          </cell>
          <cell r="CU46">
            <v>0</v>
          </cell>
          <cell r="CV46">
            <v>18</v>
          </cell>
          <cell r="CW46">
            <v>18</v>
          </cell>
          <cell r="CX46" t="str">
            <v/>
          </cell>
          <cell r="CY46">
            <v>1.5</v>
          </cell>
          <cell r="CZ46">
            <v>2</v>
          </cell>
          <cell r="DA46">
            <v>1.3</v>
          </cell>
          <cell r="DB46">
            <v>300</v>
          </cell>
          <cell r="DC46">
            <v>141</v>
          </cell>
          <cell r="DD46">
            <v>78</v>
          </cell>
          <cell r="DE46">
            <v>23</v>
          </cell>
          <cell r="DF46">
            <v>35</v>
          </cell>
          <cell r="DG46">
            <v>6</v>
          </cell>
          <cell r="DH46">
            <v>3</v>
          </cell>
          <cell r="DI46">
            <v>15</v>
          </cell>
        </row>
        <row r="47">
          <cell r="A47" t="str">
            <v>RS 102</v>
          </cell>
          <cell r="B47">
            <v>102</v>
          </cell>
          <cell r="C47" t="str">
            <v>S</v>
          </cell>
          <cell r="D47" t="str">
            <v>T</v>
          </cell>
          <cell r="E47" t="str">
            <v>Thabwa - Chikwawa</v>
          </cell>
          <cell r="F47" t="str">
            <v>M01</v>
          </cell>
          <cell r="G47">
            <v>45</v>
          </cell>
          <cell r="H47">
            <v>8.3000000000000007</v>
          </cell>
          <cell r="I47" t="str">
            <v>F</v>
          </cell>
          <cell r="J47" t="str">
            <v>CHIKWAWA</v>
          </cell>
          <cell r="K47">
            <v>9</v>
          </cell>
          <cell r="L47">
            <v>0</v>
          </cell>
          <cell r="W47">
            <v>80</v>
          </cell>
          <cell r="X47" t="str">
            <v>DS</v>
          </cell>
          <cell r="Y47">
            <v>150</v>
          </cell>
          <cell r="Z47" t="str">
            <v>SB</v>
          </cell>
          <cell r="AA47">
            <v>100</v>
          </cell>
          <cell r="AB47" t="str">
            <v>GR</v>
          </cell>
          <cell r="AC47">
            <v>12</v>
          </cell>
          <cell r="AD47" t="str">
            <v>VR</v>
          </cell>
          <cell r="AE47">
            <v>0</v>
          </cell>
          <cell r="AF47">
            <v>0</v>
          </cell>
          <cell r="AG47">
            <v>0</v>
          </cell>
          <cell r="AH47">
            <v>0</v>
          </cell>
          <cell r="AI47">
            <v>0</v>
          </cell>
          <cell r="AJ47">
            <v>0</v>
          </cell>
          <cell r="AK47">
            <v>0</v>
          </cell>
          <cell r="AL47">
            <v>0</v>
          </cell>
          <cell r="AM47">
            <v>1</v>
          </cell>
          <cell r="AN47" t="str">
            <v>never resealed</v>
          </cell>
          <cell r="BO47" t="str">
            <v>RS 102</v>
          </cell>
          <cell r="BP47">
            <v>8.3000000000000007</v>
          </cell>
          <cell r="BQ47">
            <v>6</v>
          </cell>
          <cell r="BR47" t="str">
            <v>F</v>
          </cell>
          <cell r="BS47" t="str">
            <v>C</v>
          </cell>
          <cell r="BT47">
            <v>0</v>
          </cell>
          <cell r="BU47" t="str">
            <v>DS</v>
          </cell>
          <cell r="BV47">
            <v>0</v>
          </cell>
          <cell r="BW47">
            <v>1</v>
          </cell>
          <cell r="BX47">
            <v>15</v>
          </cell>
          <cell r="BY47" t="str">
            <v/>
          </cell>
          <cell r="BZ47">
            <v>1</v>
          </cell>
          <cell r="CA47">
            <v>12</v>
          </cell>
          <cell r="CB47">
            <v>1.177</v>
          </cell>
          <cell r="CC47">
            <v>8.3274964809384162</v>
          </cell>
          <cell r="CD47">
            <v>99</v>
          </cell>
          <cell r="CE47">
            <v>80</v>
          </cell>
          <cell r="CF47">
            <v>65</v>
          </cell>
          <cell r="CG47">
            <v>34</v>
          </cell>
          <cell r="CH47">
            <v>15</v>
          </cell>
          <cell r="CI47">
            <v>85</v>
          </cell>
          <cell r="CJ47">
            <v>0.28333333333333333</v>
          </cell>
          <cell r="CK47">
            <v>10</v>
          </cell>
          <cell r="CL47">
            <v>65</v>
          </cell>
          <cell r="CM47">
            <v>0.63701282051282049</v>
          </cell>
          <cell r="CN47">
            <v>0.63701282051282049</v>
          </cell>
          <cell r="CO47">
            <v>0</v>
          </cell>
          <cell r="CP47">
            <v>0</v>
          </cell>
          <cell r="CQ47">
            <v>8.9645093014512369</v>
          </cell>
          <cell r="CR47">
            <v>75</v>
          </cell>
          <cell r="CS47">
            <v>1</v>
          </cell>
          <cell r="CT47">
            <v>0</v>
          </cell>
          <cell r="CU47">
            <v>0</v>
          </cell>
          <cell r="CV47">
            <v>18</v>
          </cell>
          <cell r="CW47">
            <v>18</v>
          </cell>
          <cell r="CX47" t="str">
            <v/>
          </cell>
          <cell r="CY47">
            <v>1.2</v>
          </cell>
          <cell r="CZ47">
            <v>2</v>
          </cell>
          <cell r="DA47">
            <v>1.1000000000000001</v>
          </cell>
          <cell r="DB47">
            <v>500</v>
          </cell>
          <cell r="DC47">
            <v>235</v>
          </cell>
          <cell r="DD47">
            <v>130</v>
          </cell>
          <cell r="DE47">
            <v>38</v>
          </cell>
          <cell r="DF47">
            <v>58</v>
          </cell>
          <cell r="DG47">
            <v>10</v>
          </cell>
          <cell r="DH47">
            <v>5</v>
          </cell>
          <cell r="DI47">
            <v>25</v>
          </cell>
        </row>
        <row r="48">
          <cell r="A48" t="str">
            <v>RS 101</v>
          </cell>
          <cell r="B48">
            <v>101</v>
          </cell>
          <cell r="C48" t="str">
            <v>S</v>
          </cell>
          <cell r="D48" t="str">
            <v>T</v>
          </cell>
          <cell r="E48" t="str">
            <v>Chikwawa - Lengwe T/Off</v>
          </cell>
          <cell r="F48" t="str">
            <v>M01</v>
          </cell>
          <cell r="G48">
            <v>46</v>
          </cell>
          <cell r="H48">
            <v>18.7</v>
          </cell>
          <cell r="I48" t="str">
            <v>F</v>
          </cell>
          <cell r="J48" t="str">
            <v>CHIKWAWA</v>
          </cell>
          <cell r="K48">
            <v>9</v>
          </cell>
          <cell r="L48">
            <v>0</v>
          </cell>
          <cell r="W48">
            <v>78</v>
          </cell>
          <cell r="X48" t="str">
            <v>SA</v>
          </cell>
          <cell r="Y48">
            <v>60</v>
          </cell>
          <cell r="Z48" t="str">
            <v>SB</v>
          </cell>
          <cell r="AA48">
            <v>150</v>
          </cell>
          <cell r="AB48" t="str">
            <v>GR</v>
          </cell>
          <cell r="AC48">
            <v>6</v>
          </cell>
          <cell r="AD48" t="str">
            <v>VR</v>
          </cell>
          <cell r="AE48">
            <v>83</v>
          </cell>
          <cell r="AF48" t="str">
            <v>RC</v>
          </cell>
          <cell r="AG48" t="str">
            <v>ST</v>
          </cell>
          <cell r="AH48">
            <v>15</v>
          </cell>
          <cell r="AI48">
            <v>98</v>
          </cell>
          <cell r="AJ48" t="str">
            <v>RC</v>
          </cell>
          <cell r="AK48" t="str">
            <v>DS</v>
          </cell>
          <cell r="AL48">
            <v>15</v>
          </cell>
          <cell r="AM48">
            <v>1</v>
          </cell>
          <cell r="AN48" t="str">
            <v>under reconstuction</v>
          </cell>
          <cell r="BO48" t="str">
            <v>RS 101</v>
          </cell>
          <cell r="BP48">
            <v>18.7</v>
          </cell>
          <cell r="BQ48" t="str">
            <v>n.a.</v>
          </cell>
          <cell r="BR48" t="str">
            <v>F</v>
          </cell>
          <cell r="BS48" t="str">
            <v>n.a.</v>
          </cell>
          <cell r="BT48">
            <v>0</v>
          </cell>
          <cell r="BU48" t="str">
            <v>DS</v>
          </cell>
          <cell r="BV48">
            <v>0</v>
          </cell>
          <cell r="BW48">
            <v>1</v>
          </cell>
          <cell r="BX48">
            <v>15</v>
          </cell>
          <cell r="BY48" t="str">
            <v/>
          </cell>
          <cell r="BZ48">
            <v>1</v>
          </cell>
          <cell r="CA48">
            <v>6</v>
          </cell>
          <cell r="CB48">
            <v>1.6850000000000001</v>
          </cell>
          <cell r="CC48" t="str">
            <v>Under reconstruction 1998</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t="str">
            <v/>
          </cell>
          <cell r="CY48" t="str">
            <v>n.a.</v>
          </cell>
          <cell r="CZ48" t="str">
            <v>n.a.</v>
          </cell>
          <cell r="DA48" t="str">
            <v>n.a.</v>
          </cell>
          <cell r="DB48">
            <v>300</v>
          </cell>
          <cell r="DC48">
            <v>141</v>
          </cell>
          <cell r="DD48">
            <v>78</v>
          </cell>
          <cell r="DE48">
            <v>23</v>
          </cell>
          <cell r="DF48">
            <v>35</v>
          </cell>
          <cell r="DG48">
            <v>6</v>
          </cell>
          <cell r="DH48">
            <v>3</v>
          </cell>
          <cell r="DI48">
            <v>15</v>
          </cell>
        </row>
        <row r="49">
          <cell r="A49" t="str">
            <v>RS 103</v>
          </cell>
          <cell r="B49">
            <v>103</v>
          </cell>
          <cell r="C49" t="str">
            <v>S</v>
          </cell>
          <cell r="D49" t="str">
            <v>T</v>
          </cell>
          <cell r="E49" t="str">
            <v>Lengwe T/Off - Nchalo</v>
          </cell>
          <cell r="F49" t="str">
            <v>M01</v>
          </cell>
          <cell r="G49">
            <v>47</v>
          </cell>
          <cell r="H49">
            <v>8.5</v>
          </cell>
          <cell r="I49" t="str">
            <v>F</v>
          </cell>
          <cell r="J49" t="str">
            <v>CHIKWAWA</v>
          </cell>
          <cell r="K49">
            <v>9</v>
          </cell>
          <cell r="L49">
            <v>0</v>
          </cell>
          <cell r="W49">
            <v>78</v>
          </cell>
          <cell r="X49" t="str">
            <v>SA</v>
          </cell>
          <cell r="Y49">
            <v>60</v>
          </cell>
          <cell r="Z49" t="str">
            <v>SB</v>
          </cell>
          <cell r="AA49">
            <v>150</v>
          </cell>
          <cell r="AB49" t="str">
            <v>GR</v>
          </cell>
          <cell r="AC49">
            <v>6</v>
          </cell>
          <cell r="AD49" t="str">
            <v>VR</v>
          </cell>
          <cell r="AE49">
            <v>83</v>
          </cell>
          <cell r="AF49" t="str">
            <v>RC</v>
          </cell>
          <cell r="AG49" t="str">
            <v>ST</v>
          </cell>
          <cell r="AH49">
            <v>15</v>
          </cell>
          <cell r="AI49">
            <v>98</v>
          </cell>
          <cell r="AJ49" t="str">
            <v>RC</v>
          </cell>
          <cell r="AK49" t="str">
            <v>DS</v>
          </cell>
          <cell r="AL49">
            <v>15</v>
          </cell>
          <cell r="AM49">
            <v>1</v>
          </cell>
          <cell r="AN49" t="str">
            <v>under reconstuction</v>
          </cell>
          <cell r="BO49" t="str">
            <v>RS 103</v>
          </cell>
          <cell r="BP49">
            <v>8.5</v>
          </cell>
          <cell r="BQ49" t="str">
            <v>n.a.</v>
          </cell>
          <cell r="BR49" t="str">
            <v>F</v>
          </cell>
          <cell r="BS49" t="str">
            <v>n.a.</v>
          </cell>
          <cell r="BT49">
            <v>0</v>
          </cell>
          <cell r="BU49" t="str">
            <v>DS</v>
          </cell>
          <cell r="BV49">
            <v>0</v>
          </cell>
          <cell r="BW49">
            <v>1</v>
          </cell>
          <cell r="BX49">
            <v>15</v>
          </cell>
          <cell r="BY49" t="str">
            <v/>
          </cell>
          <cell r="BZ49">
            <v>1</v>
          </cell>
          <cell r="CA49">
            <v>6</v>
          </cell>
          <cell r="CB49">
            <v>1.6850000000000001</v>
          </cell>
          <cell r="CC49" t="str">
            <v>Under reconstruction 1998</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t="str">
            <v/>
          </cell>
          <cell r="CY49" t="str">
            <v>n.a.</v>
          </cell>
          <cell r="CZ49" t="str">
            <v>n.a.</v>
          </cell>
          <cell r="DA49" t="str">
            <v>n.a.</v>
          </cell>
          <cell r="DB49">
            <v>300</v>
          </cell>
          <cell r="DC49">
            <v>141</v>
          </cell>
          <cell r="DD49">
            <v>78</v>
          </cell>
          <cell r="DE49">
            <v>23</v>
          </cell>
          <cell r="DF49">
            <v>35</v>
          </cell>
          <cell r="DG49">
            <v>6</v>
          </cell>
          <cell r="DH49">
            <v>3</v>
          </cell>
          <cell r="DI49">
            <v>15</v>
          </cell>
        </row>
        <row r="50">
          <cell r="A50" t="str">
            <v>RS 099</v>
          </cell>
          <cell r="B50">
            <v>99</v>
          </cell>
          <cell r="C50" t="str">
            <v>S</v>
          </cell>
          <cell r="D50" t="str">
            <v>T</v>
          </cell>
          <cell r="E50" t="str">
            <v>Nchalo - Gama</v>
          </cell>
          <cell r="F50" t="str">
            <v>M01</v>
          </cell>
          <cell r="G50">
            <v>48</v>
          </cell>
          <cell r="H50">
            <v>16.899999999999999</v>
          </cell>
          <cell r="I50" t="str">
            <v>F</v>
          </cell>
          <cell r="J50" t="str">
            <v>CHIKWAWA</v>
          </cell>
          <cell r="K50">
            <v>10</v>
          </cell>
          <cell r="L50">
            <v>0</v>
          </cell>
          <cell r="W50">
            <v>78</v>
          </cell>
          <cell r="X50" t="str">
            <v>SA</v>
          </cell>
          <cell r="Y50">
            <v>60</v>
          </cell>
          <cell r="Z50" t="str">
            <v>SB</v>
          </cell>
          <cell r="AA50">
            <v>150</v>
          </cell>
          <cell r="AB50" t="str">
            <v>GR</v>
          </cell>
          <cell r="AC50">
            <v>6</v>
          </cell>
          <cell r="AD50" t="str">
            <v>VR</v>
          </cell>
          <cell r="AE50">
            <v>83</v>
          </cell>
          <cell r="AF50" t="str">
            <v>RC</v>
          </cell>
          <cell r="AG50" t="str">
            <v>ST</v>
          </cell>
          <cell r="AH50">
            <v>15</v>
          </cell>
          <cell r="AI50">
            <v>98</v>
          </cell>
          <cell r="AJ50" t="str">
            <v>RC</v>
          </cell>
          <cell r="AK50" t="str">
            <v>DS</v>
          </cell>
          <cell r="AL50">
            <v>15</v>
          </cell>
          <cell r="AM50">
            <v>1</v>
          </cell>
          <cell r="AN50" t="str">
            <v>under reconstuction</v>
          </cell>
          <cell r="BO50" t="str">
            <v>RS 099</v>
          </cell>
          <cell r="BP50">
            <v>16.899999999999999</v>
          </cell>
          <cell r="BQ50" t="str">
            <v>n.a.</v>
          </cell>
          <cell r="BR50" t="str">
            <v>F</v>
          </cell>
          <cell r="BS50" t="str">
            <v>n.a.</v>
          </cell>
          <cell r="BT50">
            <v>0</v>
          </cell>
          <cell r="BU50" t="str">
            <v>DS</v>
          </cell>
          <cell r="BV50">
            <v>0</v>
          </cell>
          <cell r="BW50">
            <v>1</v>
          </cell>
          <cell r="BX50">
            <v>15</v>
          </cell>
          <cell r="BY50" t="str">
            <v/>
          </cell>
          <cell r="BZ50">
            <v>1</v>
          </cell>
          <cell r="CA50">
            <v>6</v>
          </cell>
          <cell r="CB50">
            <v>1.6850000000000001</v>
          </cell>
          <cell r="CC50" t="str">
            <v>Under reconstruction 1998</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t="str">
            <v/>
          </cell>
          <cell r="CY50" t="str">
            <v>n.a.</v>
          </cell>
          <cell r="CZ50" t="str">
            <v>n.a.</v>
          </cell>
          <cell r="DA50" t="str">
            <v>n.a.</v>
          </cell>
          <cell r="DB50">
            <v>300</v>
          </cell>
          <cell r="DC50">
            <v>141</v>
          </cell>
          <cell r="DD50">
            <v>78</v>
          </cell>
          <cell r="DE50">
            <v>23</v>
          </cell>
          <cell r="DF50">
            <v>35</v>
          </cell>
          <cell r="DG50">
            <v>6</v>
          </cell>
          <cell r="DH50">
            <v>3</v>
          </cell>
          <cell r="DI50">
            <v>15</v>
          </cell>
        </row>
        <row r="51">
          <cell r="A51" t="str">
            <v>RS 100</v>
          </cell>
          <cell r="B51">
            <v>100</v>
          </cell>
          <cell r="C51" t="str">
            <v>S</v>
          </cell>
          <cell r="D51" t="str">
            <v>T</v>
          </cell>
          <cell r="E51" t="str">
            <v>Gama - Ngabu</v>
          </cell>
          <cell r="F51" t="str">
            <v>M01</v>
          </cell>
          <cell r="G51">
            <v>49</v>
          </cell>
          <cell r="H51">
            <v>7</v>
          </cell>
          <cell r="I51" t="str">
            <v>R</v>
          </cell>
          <cell r="J51" t="str">
            <v>CHIKWAWA</v>
          </cell>
          <cell r="K51">
            <v>10</v>
          </cell>
          <cell r="L51">
            <v>0</v>
          </cell>
          <cell r="W51">
            <v>78</v>
          </cell>
          <cell r="X51" t="str">
            <v>SA</v>
          </cell>
          <cell r="Y51">
            <v>60</v>
          </cell>
          <cell r="Z51" t="str">
            <v>SB</v>
          </cell>
          <cell r="AA51">
            <v>150</v>
          </cell>
          <cell r="AB51" t="str">
            <v>GR</v>
          </cell>
          <cell r="AC51">
            <v>6</v>
          </cell>
          <cell r="AD51" t="str">
            <v>VR</v>
          </cell>
          <cell r="AE51">
            <v>83</v>
          </cell>
          <cell r="AF51" t="str">
            <v>RC</v>
          </cell>
          <cell r="AG51" t="str">
            <v>ST</v>
          </cell>
          <cell r="AH51">
            <v>15</v>
          </cell>
          <cell r="AI51">
            <v>0</v>
          </cell>
          <cell r="AJ51">
            <v>0</v>
          </cell>
          <cell r="AK51">
            <v>0</v>
          </cell>
          <cell r="AL51">
            <v>0</v>
          </cell>
          <cell r="AM51">
            <v>1</v>
          </cell>
          <cell r="AN51">
            <v>0</v>
          </cell>
          <cell r="BO51" t="str">
            <v>RS 100</v>
          </cell>
          <cell r="BP51">
            <v>7</v>
          </cell>
          <cell r="BQ51" t="str">
            <v>n.a.</v>
          </cell>
          <cell r="BR51" t="str">
            <v>R</v>
          </cell>
          <cell r="BS51" t="str">
            <v>n.a.</v>
          </cell>
          <cell r="BT51">
            <v>0</v>
          </cell>
          <cell r="BU51" t="str">
            <v>ST</v>
          </cell>
          <cell r="BV51">
            <v>0</v>
          </cell>
          <cell r="BW51">
            <v>1</v>
          </cell>
          <cell r="BX51">
            <v>10</v>
          </cell>
          <cell r="BY51" t="str">
            <v/>
          </cell>
          <cell r="BZ51">
            <v>1</v>
          </cell>
          <cell r="CA51">
            <v>6</v>
          </cell>
          <cell r="CB51">
            <v>1.6850000000000001</v>
          </cell>
          <cell r="CC51" t="str">
            <v>Under reconstruction 1998</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t="str">
            <v/>
          </cell>
          <cell r="CY51" t="str">
            <v>n.a.</v>
          </cell>
          <cell r="CZ51" t="str">
            <v>n.a.</v>
          </cell>
          <cell r="DA51" t="str">
            <v>n.a.</v>
          </cell>
          <cell r="DB51">
            <v>300</v>
          </cell>
          <cell r="DC51">
            <v>141</v>
          </cell>
          <cell r="DD51">
            <v>78</v>
          </cell>
          <cell r="DE51">
            <v>23</v>
          </cell>
          <cell r="DF51">
            <v>35</v>
          </cell>
          <cell r="DG51">
            <v>6</v>
          </cell>
          <cell r="DH51">
            <v>3</v>
          </cell>
          <cell r="DI51">
            <v>15</v>
          </cell>
        </row>
        <row r="52">
          <cell r="A52" t="str">
            <v>RS 097</v>
          </cell>
          <cell r="B52">
            <v>97</v>
          </cell>
          <cell r="C52" t="str">
            <v>S</v>
          </cell>
          <cell r="D52" t="str">
            <v>T</v>
          </cell>
          <cell r="E52" t="str">
            <v>Ngabu - Lalanje River</v>
          </cell>
          <cell r="F52" t="str">
            <v>M01</v>
          </cell>
          <cell r="G52">
            <v>50</v>
          </cell>
          <cell r="H52">
            <v>17.399999999999999</v>
          </cell>
          <cell r="I52" t="str">
            <v>F</v>
          </cell>
          <cell r="J52" t="str">
            <v>CHIKWAWA</v>
          </cell>
          <cell r="K52">
            <v>10</v>
          </cell>
          <cell r="L52">
            <v>0</v>
          </cell>
          <cell r="W52">
            <v>78</v>
          </cell>
          <cell r="X52" t="str">
            <v>SA</v>
          </cell>
          <cell r="Y52">
            <v>60</v>
          </cell>
          <cell r="Z52" t="str">
            <v>SB</v>
          </cell>
          <cell r="AA52">
            <v>150</v>
          </cell>
          <cell r="AB52" t="str">
            <v>GR</v>
          </cell>
          <cell r="AC52">
            <v>6</v>
          </cell>
          <cell r="AD52" t="str">
            <v>VR</v>
          </cell>
          <cell r="AE52">
            <v>83</v>
          </cell>
          <cell r="AF52" t="str">
            <v>RC</v>
          </cell>
          <cell r="AG52" t="str">
            <v>ST</v>
          </cell>
          <cell r="AH52">
            <v>15</v>
          </cell>
          <cell r="AI52">
            <v>0</v>
          </cell>
          <cell r="AJ52">
            <v>0</v>
          </cell>
          <cell r="AK52">
            <v>0</v>
          </cell>
          <cell r="AL52">
            <v>0</v>
          </cell>
          <cell r="AM52">
            <v>1</v>
          </cell>
          <cell r="AN52">
            <v>0</v>
          </cell>
          <cell r="BO52" t="str">
            <v>RS 097</v>
          </cell>
          <cell r="BP52">
            <v>17.399999999999999</v>
          </cell>
          <cell r="BQ52">
            <v>6</v>
          </cell>
          <cell r="BR52" t="str">
            <v>F</v>
          </cell>
          <cell r="BS52" t="str">
            <v>C</v>
          </cell>
          <cell r="BT52">
            <v>25</v>
          </cell>
          <cell r="BU52" t="str">
            <v>ST</v>
          </cell>
          <cell r="BV52">
            <v>0</v>
          </cell>
          <cell r="BW52">
            <v>1</v>
          </cell>
          <cell r="BX52">
            <v>10</v>
          </cell>
          <cell r="BY52" t="str">
            <v/>
          </cell>
          <cell r="BZ52">
            <v>1</v>
          </cell>
          <cell r="CA52">
            <v>6</v>
          </cell>
          <cell r="CB52">
            <v>1.6850000000000001</v>
          </cell>
          <cell r="CC52">
            <v>7</v>
          </cell>
          <cell r="CD52">
            <v>80</v>
          </cell>
          <cell r="CE52">
            <v>65</v>
          </cell>
          <cell r="CF52">
            <v>50</v>
          </cell>
          <cell r="CG52">
            <v>30</v>
          </cell>
          <cell r="CH52">
            <v>15</v>
          </cell>
          <cell r="CI52">
            <v>95</v>
          </cell>
          <cell r="CJ52">
            <v>0.31666666666666665</v>
          </cell>
          <cell r="CK52">
            <v>10</v>
          </cell>
          <cell r="CL52">
            <v>50</v>
          </cell>
          <cell r="CM52">
            <v>0.55037179487179477</v>
          </cell>
          <cell r="CN52">
            <v>0.55037179487179477</v>
          </cell>
          <cell r="CO52">
            <v>0</v>
          </cell>
          <cell r="CP52">
            <v>0</v>
          </cell>
          <cell r="CQ52">
            <v>7.5503717948717952</v>
          </cell>
          <cell r="CR52">
            <v>50</v>
          </cell>
          <cell r="CS52">
            <v>1</v>
          </cell>
          <cell r="CT52">
            <v>0</v>
          </cell>
          <cell r="CU52">
            <v>0</v>
          </cell>
          <cell r="CV52">
            <v>15</v>
          </cell>
          <cell r="CW52">
            <v>15</v>
          </cell>
          <cell r="CX52" t="str">
            <v/>
          </cell>
          <cell r="CY52">
            <v>2</v>
          </cell>
          <cell r="CZ52">
            <v>2</v>
          </cell>
          <cell r="DA52">
            <v>2</v>
          </cell>
          <cell r="DB52">
            <v>200</v>
          </cell>
          <cell r="DC52">
            <v>94</v>
          </cell>
          <cell r="DD52">
            <v>52</v>
          </cell>
          <cell r="DE52">
            <v>15</v>
          </cell>
          <cell r="DF52">
            <v>23</v>
          </cell>
          <cell r="DG52">
            <v>4</v>
          </cell>
          <cell r="DH52">
            <v>2</v>
          </cell>
          <cell r="DI52">
            <v>10</v>
          </cell>
        </row>
        <row r="53">
          <cell r="A53" t="str">
            <v>RS 091</v>
          </cell>
          <cell r="B53">
            <v>91</v>
          </cell>
          <cell r="C53" t="str">
            <v>S</v>
          </cell>
          <cell r="D53" t="str">
            <v>T</v>
          </cell>
          <cell r="E53" t="str">
            <v>Lalanje River - Thangadzi River</v>
          </cell>
          <cell r="F53" t="str">
            <v>M01</v>
          </cell>
          <cell r="G53">
            <v>51</v>
          </cell>
          <cell r="H53">
            <v>9.1999999999999993</v>
          </cell>
          <cell r="I53" t="str">
            <v>H</v>
          </cell>
          <cell r="J53" t="str">
            <v>CHIKWAWA</v>
          </cell>
          <cell r="K53">
            <v>10</v>
          </cell>
          <cell r="L53">
            <v>0</v>
          </cell>
          <cell r="W53">
            <v>76</v>
          </cell>
          <cell r="X53" t="str">
            <v>SA</v>
          </cell>
          <cell r="Y53">
            <v>60</v>
          </cell>
          <cell r="Z53" t="str">
            <v>SB</v>
          </cell>
          <cell r="AA53">
            <v>150</v>
          </cell>
          <cell r="AB53" t="str">
            <v>GR</v>
          </cell>
          <cell r="AC53">
            <v>6</v>
          </cell>
          <cell r="AD53" t="str">
            <v>VR</v>
          </cell>
          <cell r="AE53">
            <v>83</v>
          </cell>
          <cell r="AF53" t="str">
            <v>RC</v>
          </cell>
          <cell r="AG53" t="str">
            <v>ST</v>
          </cell>
          <cell r="AH53">
            <v>15</v>
          </cell>
          <cell r="AI53">
            <v>0</v>
          </cell>
          <cell r="AJ53">
            <v>0</v>
          </cell>
          <cell r="AK53">
            <v>0</v>
          </cell>
          <cell r="AL53">
            <v>0</v>
          </cell>
          <cell r="AM53">
            <v>1</v>
          </cell>
          <cell r="AN53">
            <v>0</v>
          </cell>
          <cell r="BO53" t="str">
            <v>RS 091</v>
          </cell>
          <cell r="BP53">
            <v>9.1999999999999993</v>
          </cell>
          <cell r="BQ53">
            <v>6</v>
          </cell>
          <cell r="BR53" t="str">
            <v>H</v>
          </cell>
          <cell r="BS53" t="str">
            <v>C</v>
          </cell>
          <cell r="BT53">
            <v>25</v>
          </cell>
          <cell r="BU53" t="str">
            <v>ST</v>
          </cell>
          <cell r="BV53">
            <v>0</v>
          </cell>
          <cell r="BW53">
            <v>1</v>
          </cell>
          <cell r="BX53">
            <v>10</v>
          </cell>
          <cell r="BY53" t="str">
            <v/>
          </cell>
          <cell r="BZ53">
            <v>1</v>
          </cell>
          <cell r="CA53">
            <v>6</v>
          </cell>
          <cell r="CB53">
            <v>1.6850000000000001</v>
          </cell>
          <cell r="CC53">
            <v>7</v>
          </cell>
          <cell r="CD53">
            <v>85</v>
          </cell>
          <cell r="CE53">
            <v>70</v>
          </cell>
          <cell r="CF53">
            <v>55</v>
          </cell>
          <cell r="CG53">
            <v>30</v>
          </cell>
          <cell r="CH53">
            <v>15</v>
          </cell>
          <cell r="CI53">
            <v>105</v>
          </cell>
          <cell r="CJ53">
            <v>0.35000000000000003</v>
          </cell>
          <cell r="CK53">
            <v>10</v>
          </cell>
          <cell r="CL53">
            <v>55</v>
          </cell>
          <cell r="CM53">
            <v>0.59603846153846152</v>
          </cell>
          <cell r="CN53">
            <v>0.59603846153846152</v>
          </cell>
          <cell r="CO53">
            <v>0</v>
          </cell>
          <cell r="CP53">
            <v>0</v>
          </cell>
          <cell r="CQ53">
            <v>7.5960384615384617</v>
          </cell>
          <cell r="CR53">
            <v>50</v>
          </cell>
          <cell r="CS53">
            <v>1</v>
          </cell>
          <cell r="CT53">
            <v>0</v>
          </cell>
          <cell r="CU53">
            <v>0</v>
          </cell>
          <cell r="CV53">
            <v>15</v>
          </cell>
          <cell r="CW53">
            <v>15</v>
          </cell>
          <cell r="CX53" t="str">
            <v/>
          </cell>
          <cell r="CY53">
            <v>2</v>
          </cell>
          <cell r="CZ53">
            <v>2</v>
          </cell>
          <cell r="DA53">
            <v>2</v>
          </cell>
          <cell r="DB53">
            <v>200</v>
          </cell>
          <cell r="DC53">
            <v>94</v>
          </cell>
          <cell r="DD53">
            <v>52</v>
          </cell>
          <cell r="DE53">
            <v>15</v>
          </cell>
          <cell r="DF53">
            <v>23</v>
          </cell>
          <cell r="DG53">
            <v>4</v>
          </cell>
          <cell r="DH53">
            <v>2</v>
          </cell>
          <cell r="DI53">
            <v>10</v>
          </cell>
        </row>
        <row r="54">
          <cell r="A54" t="str">
            <v>RS 315</v>
          </cell>
          <cell r="B54">
            <v>137</v>
          </cell>
          <cell r="C54" t="str">
            <v>S</v>
          </cell>
          <cell r="D54" t="str">
            <v>T</v>
          </cell>
          <cell r="E54" t="str">
            <v>Thangadzi River - Bangula</v>
          </cell>
          <cell r="F54" t="str">
            <v>M01</v>
          </cell>
          <cell r="G54">
            <v>52</v>
          </cell>
          <cell r="H54">
            <v>5.2</v>
          </cell>
          <cell r="I54" t="str">
            <v>F</v>
          </cell>
          <cell r="J54" t="str">
            <v>NSANJE</v>
          </cell>
          <cell r="K54">
            <v>10</v>
          </cell>
          <cell r="L54">
            <v>0</v>
          </cell>
          <cell r="W54">
            <v>76</v>
          </cell>
          <cell r="X54" t="str">
            <v>SA</v>
          </cell>
          <cell r="Y54">
            <v>60</v>
          </cell>
          <cell r="Z54" t="str">
            <v>SB</v>
          </cell>
          <cell r="AA54">
            <v>150</v>
          </cell>
          <cell r="AB54" t="str">
            <v>GR</v>
          </cell>
          <cell r="AC54">
            <v>6</v>
          </cell>
          <cell r="AD54" t="str">
            <v>VR</v>
          </cell>
          <cell r="AE54">
            <v>83</v>
          </cell>
          <cell r="AF54" t="str">
            <v>RC</v>
          </cell>
          <cell r="AG54" t="str">
            <v>ST</v>
          </cell>
          <cell r="AH54">
            <v>15</v>
          </cell>
          <cell r="AI54">
            <v>0</v>
          </cell>
          <cell r="AJ54">
            <v>0</v>
          </cell>
          <cell r="AK54">
            <v>0</v>
          </cell>
          <cell r="AL54">
            <v>0</v>
          </cell>
          <cell r="AM54">
            <v>1</v>
          </cell>
          <cell r="AN54">
            <v>0</v>
          </cell>
          <cell r="BO54" t="str">
            <v>RS 315</v>
          </cell>
          <cell r="BP54">
            <v>5.2</v>
          </cell>
          <cell r="BQ54">
            <v>6</v>
          </cell>
          <cell r="BR54" t="str">
            <v>H</v>
          </cell>
          <cell r="BS54" t="str">
            <v>C</v>
          </cell>
          <cell r="BT54">
            <v>25</v>
          </cell>
          <cell r="BU54" t="str">
            <v>ST</v>
          </cell>
          <cell r="BV54">
            <v>0</v>
          </cell>
          <cell r="BW54">
            <v>1</v>
          </cell>
          <cell r="BX54">
            <v>10</v>
          </cell>
          <cell r="BY54" t="str">
            <v/>
          </cell>
          <cell r="BZ54">
            <v>1</v>
          </cell>
          <cell r="CA54">
            <v>6</v>
          </cell>
          <cell r="CB54">
            <v>1.6850000000000001</v>
          </cell>
          <cell r="CC54">
            <v>7</v>
          </cell>
          <cell r="CD54">
            <v>85</v>
          </cell>
          <cell r="CE54">
            <v>70</v>
          </cell>
          <cell r="CF54">
            <v>55</v>
          </cell>
          <cell r="CG54">
            <v>30</v>
          </cell>
          <cell r="CH54">
            <v>15</v>
          </cell>
          <cell r="CI54">
            <v>105</v>
          </cell>
          <cell r="CJ54">
            <v>0.35000000000000003</v>
          </cell>
          <cell r="CK54">
            <v>10</v>
          </cell>
          <cell r="CL54">
            <v>55</v>
          </cell>
          <cell r="CM54">
            <v>0.59603846153846152</v>
          </cell>
          <cell r="CN54">
            <v>0.59603846153846152</v>
          </cell>
          <cell r="CO54">
            <v>0</v>
          </cell>
          <cell r="CP54">
            <v>0</v>
          </cell>
          <cell r="CQ54">
            <v>7.5960384615384617</v>
          </cell>
          <cell r="CR54">
            <v>50</v>
          </cell>
          <cell r="CS54">
            <v>1</v>
          </cell>
          <cell r="CT54">
            <v>0</v>
          </cell>
          <cell r="CU54">
            <v>0</v>
          </cell>
          <cell r="CV54">
            <v>15</v>
          </cell>
          <cell r="CW54">
            <v>15</v>
          </cell>
          <cell r="CX54" t="str">
            <v/>
          </cell>
          <cell r="CY54">
            <v>2</v>
          </cell>
          <cell r="CZ54">
            <v>2</v>
          </cell>
          <cell r="DA54">
            <v>2</v>
          </cell>
          <cell r="DB54">
            <v>220</v>
          </cell>
          <cell r="DC54">
            <v>104</v>
          </cell>
          <cell r="DD54">
            <v>58</v>
          </cell>
          <cell r="DE54">
            <v>17</v>
          </cell>
          <cell r="DF54">
            <v>26</v>
          </cell>
          <cell r="DG54">
            <v>5</v>
          </cell>
          <cell r="DH54">
            <v>3</v>
          </cell>
          <cell r="DI54">
            <v>11</v>
          </cell>
        </row>
        <row r="55">
          <cell r="A55" t="str">
            <v>RS 115</v>
          </cell>
          <cell r="B55">
            <v>115</v>
          </cell>
          <cell r="C55" t="str">
            <v>S</v>
          </cell>
          <cell r="D55" t="str">
            <v>T</v>
          </cell>
          <cell r="E55" t="str">
            <v>Limbe - Chigumula</v>
          </cell>
          <cell r="F55" t="str">
            <v>M02</v>
          </cell>
          <cell r="G55">
            <v>1</v>
          </cell>
          <cell r="H55">
            <v>9.4</v>
          </cell>
          <cell r="I55" t="str">
            <v>R</v>
          </cell>
          <cell r="J55" t="str">
            <v>BLANTYRE</v>
          </cell>
          <cell r="K55">
            <v>9</v>
          </cell>
          <cell r="L55">
            <v>0</v>
          </cell>
          <cell r="W55">
            <v>60</v>
          </cell>
          <cell r="X55" t="str">
            <v>GM</v>
          </cell>
          <cell r="Y55">
            <v>150</v>
          </cell>
          <cell r="Z55" t="str">
            <v>SB</v>
          </cell>
          <cell r="AA55">
            <v>125</v>
          </cell>
          <cell r="AB55" t="str">
            <v>GR</v>
          </cell>
          <cell r="AC55">
            <v>12</v>
          </cell>
          <cell r="AD55" t="str">
            <v>VR</v>
          </cell>
          <cell r="AE55">
            <v>99</v>
          </cell>
          <cell r="AF55" t="str">
            <v>RC</v>
          </cell>
          <cell r="AG55" t="str">
            <v>ST</v>
          </cell>
          <cell r="AH55">
            <v>15</v>
          </cell>
          <cell r="AI55">
            <v>0</v>
          </cell>
          <cell r="AJ55">
            <v>0</v>
          </cell>
          <cell r="AK55">
            <v>0</v>
          </cell>
          <cell r="AL55">
            <v>0</v>
          </cell>
          <cell r="AM55">
            <v>1</v>
          </cell>
          <cell r="AN55" t="str">
            <v>reconstruct 1999</v>
          </cell>
          <cell r="BO55" t="str">
            <v>RS 115</v>
          </cell>
          <cell r="BP55">
            <v>9.4</v>
          </cell>
          <cell r="BQ55">
            <v>3</v>
          </cell>
          <cell r="BR55" t="str">
            <v>R</v>
          </cell>
          <cell r="BS55" t="str">
            <v>C</v>
          </cell>
          <cell r="BT55">
            <v>0</v>
          </cell>
          <cell r="BU55" t="str">
            <v>ST</v>
          </cell>
          <cell r="BV55">
            <v>0</v>
          </cell>
          <cell r="BW55">
            <v>1</v>
          </cell>
          <cell r="BX55">
            <v>10</v>
          </cell>
          <cell r="BY55" t="str">
            <v/>
          </cell>
          <cell r="BZ55">
            <v>1</v>
          </cell>
          <cell r="CA55">
            <v>12</v>
          </cell>
          <cell r="CB55">
            <v>1.9</v>
          </cell>
          <cell r="CC55" t="str">
            <v>To be reconstructed 1999</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-1</v>
          </cell>
          <cell r="CW55">
            <v>-1</v>
          </cell>
          <cell r="CX55" t="str">
            <v/>
          </cell>
          <cell r="CY55">
            <v>3</v>
          </cell>
          <cell r="CZ55">
            <v>2</v>
          </cell>
          <cell r="DA55">
            <v>1.5</v>
          </cell>
          <cell r="DB55">
            <v>1700</v>
          </cell>
          <cell r="DC55">
            <v>799</v>
          </cell>
          <cell r="DD55">
            <v>442</v>
          </cell>
          <cell r="DE55">
            <v>128</v>
          </cell>
          <cell r="DF55">
            <v>196</v>
          </cell>
          <cell r="DG55">
            <v>34</v>
          </cell>
          <cell r="DH55">
            <v>17</v>
          </cell>
          <cell r="DI55">
            <v>85</v>
          </cell>
        </row>
        <row r="56">
          <cell r="A56" t="str">
            <v>RS 112</v>
          </cell>
          <cell r="B56">
            <v>112</v>
          </cell>
          <cell r="C56" t="str">
            <v>S</v>
          </cell>
          <cell r="D56" t="str">
            <v>T</v>
          </cell>
          <cell r="E56" t="str">
            <v>Chigumula - Nantipwili River</v>
          </cell>
          <cell r="F56" t="str">
            <v>M02</v>
          </cell>
          <cell r="G56">
            <v>2</v>
          </cell>
          <cell r="H56">
            <v>2.6</v>
          </cell>
          <cell r="I56" t="str">
            <v>R</v>
          </cell>
          <cell r="J56" t="str">
            <v>BLANTYRE</v>
          </cell>
          <cell r="K56">
            <v>9</v>
          </cell>
          <cell r="L56">
            <v>0</v>
          </cell>
          <cell r="W56">
            <v>60</v>
          </cell>
          <cell r="X56" t="str">
            <v>GM</v>
          </cell>
          <cell r="Y56">
            <v>150</v>
          </cell>
          <cell r="Z56" t="str">
            <v>SB</v>
          </cell>
          <cell r="AA56">
            <v>125</v>
          </cell>
          <cell r="AB56" t="str">
            <v>GR</v>
          </cell>
          <cell r="AC56">
            <v>12</v>
          </cell>
          <cell r="AD56" t="str">
            <v>VR</v>
          </cell>
          <cell r="AE56">
            <v>99</v>
          </cell>
          <cell r="AF56" t="str">
            <v>RC</v>
          </cell>
          <cell r="AG56" t="str">
            <v>ST</v>
          </cell>
          <cell r="AH56">
            <v>15</v>
          </cell>
          <cell r="AI56">
            <v>0</v>
          </cell>
          <cell r="AJ56">
            <v>0</v>
          </cell>
          <cell r="AK56">
            <v>0</v>
          </cell>
          <cell r="AL56">
            <v>0</v>
          </cell>
          <cell r="AM56">
            <v>1</v>
          </cell>
          <cell r="AN56" t="str">
            <v>reconstruct 1999</v>
          </cell>
          <cell r="BO56" t="str">
            <v>RS 112</v>
          </cell>
          <cell r="BP56">
            <v>2.6</v>
          </cell>
          <cell r="BQ56" t="str">
            <v>n.a.</v>
          </cell>
          <cell r="BR56" t="str">
            <v>R</v>
          </cell>
          <cell r="BS56" t="str">
            <v>X</v>
          </cell>
          <cell r="BT56">
            <v>80</v>
          </cell>
          <cell r="BU56" t="str">
            <v>ST</v>
          </cell>
          <cell r="BV56">
            <v>0</v>
          </cell>
          <cell r="BW56">
            <v>1</v>
          </cell>
          <cell r="BX56">
            <v>10</v>
          </cell>
          <cell r="BY56" t="str">
            <v/>
          </cell>
          <cell r="BZ56">
            <v>1</v>
          </cell>
          <cell r="CA56">
            <v>12</v>
          </cell>
          <cell r="CB56">
            <v>1.9</v>
          </cell>
          <cell r="CC56" t="str">
            <v>Bitumen surface removed. To be re-constructed 1999</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-1</v>
          </cell>
          <cell r="CW56">
            <v>-1</v>
          </cell>
          <cell r="CX56" t="str">
            <v/>
          </cell>
          <cell r="CY56" t="str">
            <v>n.a.</v>
          </cell>
          <cell r="CZ56" t="str">
            <v>n.a.</v>
          </cell>
          <cell r="DA56">
            <v>1.5</v>
          </cell>
          <cell r="DB56">
            <v>1600</v>
          </cell>
          <cell r="DC56">
            <v>752</v>
          </cell>
          <cell r="DD56">
            <v>416</v>
          </cell>
          <cell r="DE56">
            <v>120</v>
          </cell>
          <cell r="DF56">
            <v>184</v>
          </cell>
          <cell r="DG56">
            <v>32</v>
          </cell>
          <cell r="DH56">
            <v>16</v>
          </cell>
          <cell r="DI56">
            <v>80</v>
          </cell>
        </row>
        <row r="57">
          <cell r="A57" t="str">
            <v>RS 110</v>
          </cell>
          <cell r="B57">
            <v>110</v>
          </cell>
          <cell r="C57" t="str">
            <v>S</v>
          </cell>
          <cell r="D57" t="str">
            <v>T</v>
          </cell>
          <cell r="E57" t="str">
            <v>Bvumbwe - Thunga</v>
          </cell>
          <cell r="F57" t="str">
            <v>M02</v>
          </cell>
          <cell r="G57">
            <v>3</v>
          </cell>
          <cell r="H57">
            <v>9.3000000000000007</v>
          </cell>
          <cell r="I57" t="str">
            <v>F</v>
          </cell>
          <cell r="J57" t="str">
            <v>THYOLO</v>
          </cell>
          <cell r="K57">
            <v>9</v>
          </cell>
          <cell r="L57">
            <v>0</v>
          </cell>
          <cell r="W57">
            <v>60</v>
          </cell>
          <cell r="X57" t="str">
            <v>GM</v>
          </cell>
          <cell r="Y57">
            <v>150</v>
          </cell>
          <cell r="Z57" t="str">
            <v>SB</v>
          </cell>
          <cell r="AA57">
            <v>125</v>
          </cell>
          <cell r="AB57" t="str">
            <v>GR</v>
          </cell>
          <cell r="AC57">
            <v>12</v>
          </cell>
          <cell r="AD57" t="str">
            <v>VR</v>
          </cell>
          <cell r="AE57">
            <v>99</v>
          </cell>
          <cell r="AF57" t="str">
            <v>RC</v>
          </cell>
          <cell r="AG57" t="str">
            <v>ST</v>
          </cell>
          <cell r="AH57">
            <v>15</v>
          </cell>
          <cell r="AI57">
            <v>0</v>
          </cell>
          <cell r="AJ57">
            <v>0</v>
          </cell>
          <cell r="AK57">
            <v>0</v>
          </cell>
          <cell r="AL57">
            <v>0</v>
          </cell>
          <cell r="AM57">
            <v>1</v>
          </cell>
          <cell r="AN57" t="str">
            <v>reconstruct 1999</v>
          </cell>
          <cell r="BO57" t="str">
            <v>RS 110</v>
          </cell>
          <cell r="BP57">
            <v>9.3000000000000007</v>
          </cell>
          <cell r="BQ57" t="str">
            <v>n.a.</v>
          </cell>
          <cell r="BR57" t="str">
            <v>F</v>
          </cell>
          <cell r="BS57" t="str">
            <v>X</v>
          </cell>
          <cell r="BT57">
            <v>80</v>
          </cell>
          <cell r="BU57" t="str">
            <v>ST</v>
          </cell>
          <cell r="BV57">
            <v>0</v>
          </cell>
          <cell r="BW57">
            <v>1</v>
          </cell>
          <cell r="BX57">
            <v>10</v>
          </cell>
          <cell r="BY57" t="str">
            <v/>
          </cell>
          <cell r="BZ57">
            <v>1</v>
          </cell>
          <cell r="CA57">
            <v>12</v>
          </cell>
          <cell r="CB57">
            <v>1.9</v>
          </cell>
          <cell r="CC57" t="str">
            <v>Bitumen surface removed. To be re-constructed 1999</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-1</v>
          </cell>
          <cell r="CW57">
            <v>-1</v>
          </cell>
          <cell r="CX57" t="str">
            <v/>
          </cell>
          <cell r="CY57" t="str">
            <v>n.a.</v>
          </cell>
          <cell r="CZ57" t="str">
            <v>n.a.</v>
          </cell>
          <cell r="DA57">
            <v>1.5</v>
          </cell>
          <cell r="DB57">
            <v>1000</v>
          </cell>
          <cell r="DC57">
            <v>470</v>
          </cell>
          <cell r="DD57">
            <v>260</v>
          </cell>
          <cell r="DE57">
            <v>75</v>
          </cell>
          <cell r="DF57">
            <v>115</v>
          </cell>
          <cell r="DG57">
            <v>20</v>
          </cell>
          <cell r="DH57">
            <v>10</v>
          </cell>
          <cell r="DI57">
            <v>50</v>
          </cell>
        </row>
        <row r="58">
          <cell r="A58" t="str">
            <v>RS 117</v>
          </cell>
          <cell r="B58">
            <v>117</v>
          </cell>
          <cell r="C58" t="str">
            <v>S</v>
          </cell>
          <cell r="D58" t="str">
            <v>T</v>
          </cell>
          <cell r="E58" t="str">
            <v>Thunga - Thyolo</v>
          </cell>
          <cell r="F58" t="str">
            <v>M02</v>
          </cell>
          <cell r="G58">
            <v>4</v>
          </cell>
          <cell r="H58">
            <v>12</v>
          </cell>
          <cell r="I58" t="str">
            <v>H</v>
          </cell>
          <cell r="J58" t="str">
            <v>THYOLO</v>
          </cell>
          <cell r="K58">
            <v>9</v>
          </cell>
          <cell r="L58">
            <v>0</v>
          </cell>
          <cell r="W58">
            <v>60</v>
          </cell>
          <cell r="X58" t="str">
            <v>GM</v>
          </cell>
          <cell r="Y58">
            <v>150</v>
          </cell>
          <cell r="Z58" t="str">
            <v>SB</v>
          </cell>
          <cell r="AA58">
            <v>125</v>
          </cell>
          <cell r="AB58" t="str">
            <v>GR</v>
          </cell>
          <cell r="AC58">
            <v>12</v>
          </cell>
          <cell r="AD58" t="str">
            <v>VR</v>
          </cell>
          <cell r="AE58">
            <v>99</v>
          </cell>
          <cell r="AF58" t="str">
            <v>RC</v>
          </cell>
          <cell r="AG58" t="str">
            <v>ST</v>
          </cell>
          <cell r="AH58">
            <v>15</v>
          </cell>
          <cell r="AI58">
            <v>0</v>
          </cell>
          <cell r="AJ58">
            <v>0</v>
          </cell>
          <cell r="AK58">
            <v>0</v>
          </cell>
          <cell r="AL58">
            <v>0</v>
          </cell>
          <cell r="AM58">
            <v>1</v>
          </cell>
          <cell r="AN58" t="str">
            <v>reconstruct 1999</v>
          </cell>
          <cell r="BO58" t="str">
            <v>RS 117</v>
          </cell>
          <cell r="BP58">
            <v>12</v>
          </cell>
          <cell r="BQ58">
            <v>3.5</v>
          </cell>
          <cell r="BR58" t="str">
            <v>H</v>
          </cell>
          <cell r="BS58" t="str">
            <v>C</v>
          </cell>
          <cell r="BT58">
            <v>0</v>
          </cell>
          <cell r="BU58" t="str">
            <v>ST</v>
          </cell>
          <cell r="BV58">
            <v>0</v>
          </cell>
          <cell r="BW58">
            <v>1</v>
          </cell>
          <cell r="BX58">
            <v>10</v>
          </cell>
          <cell r="BY58" t="str">
            <v/>
          </cell>
          <cell r="BZ58">
            <v>1</v>
          </cell>
          <cell r="CA58">
            <v>12</v>
          </cell>
          <cell r="CB58">
            <v>1.9</v>
          </cell>
          <cell r="CC58" t="str">
            <v>To be reconstructed 1999</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t="str">
            <v>recon 99</v>
          </cell>
          <cell r="CW58">
            <v>0</v>
          </cell>
          <cell r="CX58">
            <v>0</v>
          </cell>
          <cell r="CY58">
            <v>3</v>
          </cell>
          <cell r="CZ58">
            <v>2</v>
          </cell>
          <cell r="DA58">
            <v>1.5</v>
          </cell>
          <cell r="DB58">
            <v>935</v>
          </cell>
          <cell r="DC58">
            <v>440</v>
          </cell>
          <cell r="DD58">
            <v>244</v>
          </cell>
          <cell r="DE58">
            <v>71</v>
          </cell>
          <cell r="DF58">
            <v>108</v>
          </cell>
          <cell r="DG58">
            <v>19</v>
          </cell>
          <cell r="DH58">
            <v>10</v>
          </cell>
          <cell r="DI58">
            <v>47</v>
          </cell>
        </row>
        <row r="59">
          <cell r="A59" t="str">
            <v>RS 109</v>
          </cell>
          <cell r="B59">
            <v>109</v>
          </cell>
          <cell r="C59" t="str">
            <v>S</v>
          </cell>
          <cell r="D59" t="str">
            <v>T</v>
          </cell>
          <cell r="E59" t="str">
            <v>Thyolo - Thuchila River</v>
          </cell>
          <cell r="F59" t="str">
            <v>M02</v>
          </cell>
          <cell r="G59">
            <v>5</v>
          </cell>
          <cell r="H59">
            <v>22.7</v>
          </cell>
          <cell r="I59" t="str">
            <v>H</v>
          </cell>
          <cell r="J59" t="str">
            <v>THYOLO</v>
          </cell>
          <cell r="K59">
            <v>9</v>
          </cell>
          <cell r="L59">
            <v>0</v>
          </cell>
          <cell r="W59">
            <v>60</v>
          </cell>
          <cell r="X59" t="str">
            <v>GM</v>
          </cell>
          <cell r="Y59">
            <v>150</v>
          </cell>
          <cell r="Z59" t="str">
            <v>SB</v>
          </cell>
          <cell r="AA59">
            <v>125</v>
          </cell>
          <cell r="AB59" t="str">
            <v>GR</v>
          </cell>
          <cell r="AC59">
            <v>12</v>
          </cell>
          <cell r="AD59" t="str">
            <v>VR</v>
          </cell>
          <cell r="AE59">
            <v>98</v>
          </cell>
          <cell r="AF59" t="str">
            <v>RC</v>
          </cell>
          <cell r="AG59" t="str">
            <v>ST</v>
          </cell>
          <cell r="AH59">
            <v>15</v>
          </cell>
          <cell r="AI59">
            <v>0</v>
          </cell>
          <cell r="AJ59">
            <v>0</v>
          </cell>
          <cell r="AK59">
            <v>0</v>
          </cell>
          <cell r="AL59">
            <v>0</v>
          </cell>
          <cell r="AM59">
            <v>1</v>
          </cell>
          <cell r="AN59" t="str">
            <v>reconstructed 1998</v>
          </cell>
          <cell r="BO59" t="str">
            <v>RS 109</v>
          </cell>
          <cell r="BP59">
            <v>22.7</v>
          </cell>
          <cell r="BQ59" t="str">
            <v>n.a.</v>
          </cell>
          <cell r="BR59" t="str">
            <v>H</v>
          </cell>
          <cell r="BS59" t="str">
            <v>n.a.</v>
          </cell>
          <cell r="BT59">
            <v>0</v>
          </cell>
          <cell r="BU59" t="str">
            <v>ST</v>
          </cell>
          <cell r="BV59">
            <v>0</v>
          </cell>
          <cell r="BW59">
            <v>1</v>
          </cell>
          <cell r="BX59">
            <v>10</v>
          </cell>
          <cell r="BY59" t="str">
            <v/>
          </cell>
          <cell r="BZ59">
            <v>1</v>
          </cell>
          <cell r="CA59">
            <v>12</v>
          </cell>
          <cell r="CB59">
            <v>1.9</v>
          </cell>
          <cell r="CC59" t="str">
            <v>Under reconstruction 1998</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t="str">
            <v/>
          </cell>
          <cell r="CY59" t="str">
            <v>n.a.</v>
          </cell>
          <cell r="CZ59" t="str">
            <v>n.a.</v>
          </cell>
          <cell r="DA59" t="str">
            <v>n.a.</v>
          </cell>
          <cell r="DB59">
            <v>935</v>
          </cell>
          <cell r="DC59">
            <v>440</v>
          </cell>
          <cell r="DD59">
            <v>244</v>
          </cell>
          <cell r="DE59">
            <v>71</v>
          </cell>
          <cell r="DF59">
            <v>108</v>
          </cell>
          <cell r="DG59">
            <v>19</v>
          </cell>
          <cell r="DH59">
            <v>10</v>
          </cell>
          <cell r="DI59">
            <v>47</v>
          </cell>
        </row>
        <row r="60">
          <cell r="A60" t="str">
            <v>RS 111</v>
          </cell>
          <cell r="B60">
            <v>111</v>
          </cell>
          <cell r="C60" t="str">
            <v>S</v>
          </cell>
          <cell r="D60" t="str">
            <v>T</v>
          </cell>
          <cell r="E60" t="str">
            <v>Luchenza - Luwanje</v>
          </cell>
          <cell r="F60" t="str">
            <v>M02</v>
          </cell>
          <cell r="G60">
            <v>6</v>
          </cell>
          <cell r="H60">
            <v>11</v>
          </cell>
          <cell r="I60" t="str">
            <v>R</v>
          </cell>
          <cell r="J60" t="str">
            <v>MULANJE</v>
          </cell>
          <cell r="K60">
            <v>9</v>
          </cell>
          <cell r="L60">
            <v>0</v>
          </cell>
          <cell r="W60">
            <v>60</v>
          </cell>
          <cell r="X60" t="str">
            <v>GM</v>
          </cell>
          <cell r="Y60">
            <v>150</v>
          </cell>
          <cell r="Z60" t="str">
            <v>SB</v>
          </cell>
          <cell r="AA60">
            <v>125</v>
          </cell>
          <cell r="AB60" t="str">
            <v>GR</v>
          </cell>
          <cell r="AC60">
            <v>12</v>
          </cell>
          <cell r="AD60" t="str">
            <v>VR</v>
          </cell>
          <cell r="AE60">
            <v>98</v>
          </cell>
          <cell r="AF60" t="str">
            <v>RC</v>
          </cell>
          <cell r="AG60" t="str">
            <v>ST</v>
          </cell>
          <cell r="AH60">
            <v>15</v>
          </cell>
          <cell r="AI60">
            <v>0</v>
          </cell>
          <cell r="AJ60">
            <v>0</v>
          </cell>
          <cell r="AK60">
            <v>0</v>
          </cell>
          <cell r="AL60">
            <v>0</v>
          </cell>
          <cell r="AM60">
            <v>1</v>
          </cell>
          <cell r="AN60" t="str">
            <v>reconstructed 1998</v>
          </cell>
          <cell r="BO60" t="str">
            <v>RS 111</v>
          </cell>
          <cell r="BP60">
            <v>11</v>
          </cell>
          <cell r="BQ60" t="str">
            <v>n.a.</v>
          </cell>
          <cell r="BR60" t="str">
            <v>R</v>
          </cell>
          <cell r="BS60" t="str">
            <v>n.a.</v>
          </cell>
          <cell r="BT60">
            <v>0</v>
          </cell>
          <cell r="BU60" t="str">
            <v>ST</v>
          </cell>
          <cell r="BV60">
            <v>0</v>
          </cell>
          <cell r="BW60">
            <v>1</v>
          </cell>
          <cell r="BX60">
            <v>10</v>
          </cell>
          <cell r="BY60" t="str">
            <v/>
          </cell>
          <cell r="BZ60">
            <v>1</v>
          </cell>
          <cell r="CA60">
            <v>12</v>
          </cell>
          <cell r="CB60">
            <v>1.9</v>
          </cell>
          <cell r="CC60" t="str">
            <v>Under reconstruction 1998</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t="str">
            <v/>
          </cell>
          <cell r="CY60" t="str">
            <v>n.a.</v>
          </cell>
          <cell r="CZ60" t="str">
            <v>n.a.</v>
          </cell>
          <cell r="DA60" t="str">
            <v>n.a.</v>
          </cell>
          <cell r="DB60">
            <v>400</v>
          </cell>
          <cell r="DC60">
            <v>188</v>
          </cell>
          <cell r="DD60">
            <v>104</v>
          </cell>
          <cell r="DE60">
            <v>30</v>
          </cell>
          <cell r="DF60">
            <v>46</v>
          </cell>
          <cell r="DG60">
            <v>8</v>
          </cell>
          <cell r="DH60">
            <v>4</v>
          </cell>
          <cell r="DI60">
            <v>20</v>
          </cell>
        </row>
        <row r="61">
          <cell r="A61" t="str">
            <v>RS 108</v>
          </cell>
          <cell r="B61">
            <v>108</v>
          </cell>
          <cell r="C61" t="str">
            <v>S</v>
          </cell>
          <cell r="D61" t="str">
            <v>T</v>
          </cell>
          <cell r="E61" t="str">
            <v>Luwanje - Chitakale</v>
          </cell>
          <cell r="F61" t="str">
            <v>M02</v>
          </cell>
          <cell r="G61">
            <v>7</v>
          </cell>
          <cell r="H61">
            <v>9.5</v>
          </cell>
          <cell r="I61" t="str">
            <v>F</v>
          </cell>
          <cell r="J61" t="str">
            <v>MULANJE</v>
          </cell>
          <cell r="K61">
            <v>9</v>
          </cell>
          <cell r="L61">
            <v>0</v>
          </cell>
          <cell r="W61">
            <v>60</v>
          </cell>
          <cell r="X61" t="str">
            <v>GM</v>
          </cell>
          <cell r="Y61">
            <v>150</v>
          </cell>
          <cell r="Z61" t="str">
            <v>SB</v>
          </cell>
          <cell r="AA61">
            <v>125</v>
          </cell>
          <cell r="AB61" t="str">
            <v>GR</v>
          </cell>
          <cell r="AC61">
            <v>12</v>
          </cell>
          <cell r="AD61" t="str">
            <v>VR</v>
          </cell>
          <cell r="AE61">
            <v>98</v>
          </cell>
          <cell r="AF61" t="str">
            <v>RC</v>
          </cell>
          <cell r="AG61" t="str">
            <v>ST</v>
          </cell>
          <cell r="AH61">
            <v>15</v>
          </cell>
          <cell r="AI61">
            <v>0</v>
          </cell>
          <cell r="AJ61">
            <v>0</v>
          </cell>
          <cell r="AK61">
            <v>0</v>
          </cell>
          <cell r="AL61">
            <v>0</v>
          </cell>
          <cell r="AM61">
            <v>1</v>
          </cell>
          <cell r="AN61" t="str">
            <v>reconstruct 1998</v>
          </cell>
          <cell r="BO61" t="str">
            <v>RS 108</v>
          </cell>
          <cell r="BP61">
            <v>9.5</v>
          </cell>
          <cell r="BQ61" t="str">
            <v>n.a.</v>
          </cell>
          <cell r="BR61" t="str">
            <v>F</v>
          </cell>
          <cell r="BS61" t="str">
            <v>n.a.</v>
          </cell>
          <cell r="BT61">
            <v>0</v>
          </cell>
          <cell r="BU61" t="str">
            <v>ST</v>
          </cell>
          <cell r="BV61">
            <v>0</v>
          </cell>
          <cell r="BW61">
            <v>1</v>
          </cell>
          <cell r="BX61">
            <v>10</v>
          </cell>
          <cell r="BY61" t="str">
            <v/>
          </cell>
          <cell r="BZ61">
            <v>1</v>
          </cell>
          <cell r="CA61">
            <v>12</v>
          </cell>
          <cell r="CB61">
            <v>1.9</v>
          </cell>
          <cell r="CC61" t="str">
            <v>Under reconstruction 1998</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t="str">
            <v/>
          </cell>
          <cell r="CY61" t="str">
            <v>n.a.</v>
          </cell>
          <cell r="CZ61" t="str">
            <v>n.a.</v>
          </cell>
          <cell r="DA61" t="str">
            <v>n.a.</v>
          </cell>
          <cell r="DB61">
            <v>400</v>
          </cell>
          <cell r="DC61">
            <v>188</v>
          </cell>
          <cell r="DD61">
            <v>104</v>
          </cell>
          <cell r="DE61">
            <v>30</v>
          </cell>
          <cell r="DF61">
            <v>46</v>
          </cell>
          <cell r="DG61">
            <v>8</v>
          </cell>
          <cell r="DH61">
            <v>4</v>
          </cell>
          <cell r="DI61">
            <v>20</v>
          </cell>
        </row>
        <row r="62">
          <cell r="A62" t="str">
            <v>RS 114</v>
          </cell>
          <cell r="B62">
            <v>114</v>
          </cell>
          <cell r="C62" t="str">
            <v>S</v>
          </cell>
          <cell r="D62" t="str">
            <v>T</v>
          </cell>
          <cell r="E62" t="str">
            <v>Chitakale - Chanunkha River</v>
          </cell>
          <cell r="F62" t="str">
            <v>M02</v>
          </cell>
          <cell r="G62">
            <v>8</v>
          </cell>
          <cell r="H62">
            <v>10</v>
          </cell>
          <cell r="I62" t="str">
            <v>F</v>
          </cell>
          <cell r="J62" t="str">
            <v>MULANJE</v>
          </cell>
          <cell r="K62">
            <v>9</v>
          </cell>
          <cell r="L62">
            <v>0</v>
          </cell>
          <cell r="W62">
            <v>60</v>
          </cell>
          <cell r="X62" t="str">
            <v>GM</v>
          </cell>
          <cell r="Y62">
            <v>150</v>
          </cell>
          <cell r="Z62" t="str">
            <v>SB</v>
          </cell>
          <cell r="AA62">
            <v>125</v>
          </cell>
          <cell r="AB62" t="str">
            <v>GR</v>
          </cell>
          <cell r="AC62">
            <v>12</v>
          </cell>
          <cell r="AD62" t="str">
            <v>VR</v>
          </cell>
          <cell r="AE62">
            <v>98</v>
          </cell>
          <cell r="AF62" t="str">
            <v>RC</v>
          </cell>
          <cell r="AG62" t="str">
            <v>ST</v>
          </cell>
          <cell r="AH62">
            <v>15</v>
          </cell>
          <cell r="AI62">
            <v>0</v>
          </cell>
          <cell r="AJ62">
            <v>0</v>
          </cell>
          <cell r="AK62">
            <v>0</v>
          </cell>
          <cell r="AL62">
            <v>0</v>
          </cell>
          <cell r="AM62">
            <v>1</v>
          </cell>
          <cell r="AN62" t="str">
            <v>reconstruct 1998</v>
          </cell>
          <cell r="BO62" t="str">
            <v>RS 114</v>
          </cell>
          <cell r="BP62">
            <v>10</v>
          </cell>
          <cell r="BQ62" t="str">
            <v>n.a.</v>
          </cell>
          <cell r="BR62" t="str">
            <v>F</v>
          </cell>
          <cell r="BS62" t="str">
            <v>n.a.</v>
          </cell>
          <cell r="BT62">
            <v>0</v>
          </cell>
          <cell r="BU62" t="str">
            <v>ST</v>
          </cell>
          <cell r="BV62">
            <v>0</v>
          </cell>
          <cell r="BW62">
            <v>1</v>
          </cell>
          <cell r="BX62">
            <v>10</v>
          </cell>
          <cell r="BY62" t="str">
            <v/>
          </cell>
          <cell r="BZ62">
            <v>1</v>
          </cell>
          <cell r="CA62">
            <v>12</v>
          </cell>
          <cell r="CB62">
            <v>1.9</v>
          </cell>
          <cell r="CC62" t="str">
            <v>Under reconstruction 1998</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t="str">
            <v/>
          </cell>
          <cell r="CY62" t="str">
            <v>n.a.</v>
          </cell>
          <cell r="CZ62" t="str">
            <v>n.a.</v>
          </cell>
          <cell r="DA62" t="str">
            <v>n.a.</v>
          </cell>
          <cell r="DB62">
            <v>350</v>
          </cell>
          <cell r="DC62">
            <v>165</v>
          </cell>
          <cell r="DD62">
            <v>91</v>
          </cell>
          <cell r="DE62">
            <v>27</v>
          </cell>
          <cell r="DF62">
            <v>41</v>
          </cell>
          <cell r="DG62">
            <v>7</v>
          </cell>
          <cell r="DH62">
            <v>4</v>
          </cell>
          <cell r="DI62">
            <v>18</v>
          </cell>
        </row>
        <row r="63">
          <cell r="A63" t="str">
            <v>RS 118</v>
          </cell>
          <cell r="B63">
            <v>118</v>
          </cell>
          <cell r="C63" t="str">
            <v>S</v>
          </cell>
          <cell r="D63" t="str">
            <v>T</v>
          </cell>
          <cell r="E63" t="str">
            <v>Chanunkha River - Mimosa</v>
          </cell>
          <cell r="F63" t="str">
            <v>M02</v>
          </cell>
          <cell r="G63">
            <v>9</v>
          </cell>
          <cell r="H63">
            <v>7.5</v>
          </cell>
          <cell r="I63" t="str">
            <v>R</v>
          </cell>
          <cell r="J63" t="str">
            <v>MULANJE</v>
          </cell>
          <cell r="K63">
            <v>9</v>
          </cell>
          <cell r="L63">
            <v>0</v>
          </cell>
          <cell r="W63">
            <v>60</v>
          </cell>
          <cell r="X63" t="str">
            <v>GM</v>
          </cell>
          <cell r="Y63">
            <v>150</v>
          </cell>
          <cell r="Z63" t="str">
            <v>SB</v>
          </cell>
          <cell r="AA63">
            <v>125</v>
          </cell>
          <cell r="AB63" t="str">
            <v>GR</v>
          </cell>
          <cell r="AC63">
            <v>12</v>
          </cell>
          <cell r="AD63" t="str">
            <v>VR</v>
          </cell>
          <cell r="AE63">
            <v>98</v>
          </cell>
          <cell r="AF63" t="str">
            <v>RC</v>
          </cell>
          <cell r="AG63" t="str">
            <v>ST</v>
          </cell>
          <cell r="AH63">
            <v>15</v>
          </cell>
          <cell r="AI63">
            <v>0</v>
          </cell>
          <cell r="AJ63">
            <v>0</v>
          </cell>
          <cell r="AK63">
            <v>0</v>
          </cell>
          <cell r="AL63">
            <v>0</v>
          </cell>
          <cell r="AM63">
            <v>1</v>
          </cell>
          <cell r="AN63" t="str">
            <v>reconstruct 1998</v>
          </cell>
          <cell r="BO63" t="str">
            <v>RS 118</v>
          </cell>
          <cell r="BP63">
            <v>7.5</v>
          </cell>
          <cell r="BQ63" t="str">
            <v>n.a.</v>
          </cell>
          <cell r="BR63" t="str">
            <v>R</v>
          </cell>
          <cell r="BS63" t="str">
            <v>n.a.</v>
          </cell>
          <cell r="BT63">
            <v>0</v>
          </cell>
          <cell r="BU63" t="str">
            <v>ST</v>
          </cell>
          <cell r="BV63">
            <v>0</v>
          </cell>
          <cell r="BW63">
            <v>1</v>
          </cell>
          <cell r="BX63">
            <v>10</v>
          </cell>
          <cell r="BY63" t="str">
            <v/>
          </cell>
          <cell r="BZ63">
            <v>1</v>
          </cell>
          <cell r="CA63">
            <v>12</v>
          </cell>
          <cell r="CB63">
            <v>1.9</v>
          </cell>
          <cell r="CC63" t="str">
            <v>Under reconstruction 1998</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t="str">
            <v/>
          </cell>
          <cell r="CY63" t="str">
            <v>n.a.</v>
          </cell>
          <cell r="CZ63" t="str">
            <v>n.a.</v>
          </cell>
          <cell r="DA63" t="str">
            <v>n.a.</v>
          </cell>
          <cell r="DB63">
            <v>350</v>
          </cell>
          <cell r="DC63">
            <v>165</v>
          </cell>
          <cell r="DD63">
            <v>91</v>
          </cell>
          <cell r="DE63">
            <v>27</v>
          </cell>
          <cell r="DF63">
            <v>41</v>
          </cell>
          <cell r="DG63">
            <v>7</v>
          </cell>
          <cell r="DH63">
            <v>4</v>
          </cell>
          <cell r="DI63">
            <v>18</v>
          </cell>
        </row>
        <row r="64">
          <cell r="A64" t="str">
            <v>RS 113</v>
          </cell>
          <cell r="B64">
            <v>113</v>
          </cell>
          <cell r="C64" t="str">
            <v>S</v>
          </cell>
          <cell r="D64" t="str">
            <v>T</v>
          </cell>
          <cell r="E64" t="str">
            <v>Mimosa - Muloza International Border</v>
          </cell>
          <cell r="F64" t="str">
            <v>M02</v>
          </cell>
          <cell r="G64">
            <v>10</v>
          </cell>
          <cell r="H64">
            <v>14.2</v>
          </cell>
          <cell r="I64" t="str">
            <v>R</v>
          </cell>
          <cell r="J64" t="str">
            <v>MULANJE</v>
          </cell>
          <cell r="K64">
            <v>9</v>
          </cell>
          <cell r="L64">
            <v>0</v>
          </cell>
          <cell r="W64">
            <v>60</v>
          </cell>
          <cell r="X64" t="str">
            <v>GM</v>
          </cell>
          <cell r="Y64">
            <v>150</v>
          </cell>
          <cell r="Z64" t="str">
            <v>SB</v>
          </cell>
          <cell r="AA64">
            <v>125</v>
          </cell>
          <cell r="AB64" t="str">
            <v>GR</v>
          </cell>
          <cell r="AC64">
            <v>12</v>
          </cell>
          <cell r="AD64" t="str">
            <v>VR</v>
          </cell>
          <cell r="AE64">
            <v>98</v>
          </cell>
          <cell r="AF64" t="str">
            <v>RC</v>
          </cell>
          <cell r="AG64" t="str">
            <v>ST</v>
          </cell>
          <cell r="AH64">
            <v>15</v>
          </cell>
          <cell r="AI64">
            <v>0</v>
          </cell>
          <cell r="AJ64">
            <v>0</v>
          </cell>
          <cell r="AK64">
            <v>0</v>
          </cell>
          <cell r="AL64">
            <v>0</v>
          </cell>
          <cell r="AM64">
            <v>1</v>
          </cell>
          <cell r="AN64" t="str">
            <v>reconstruct 1998</v>
          </cell>
          <cell r="BO64" t="str">
            <v>RS 113</v>
          </cell>
          <cell r="BP64">
            <v>14.2</v>
          </cell>
          <cell r="BQ64" t="str">
            <v>n.a.</v>
          </cell>
          <cell r="BR64" t="str">
            <v>R</v>
          </cell>
          <cell r="BS64" t="str">
            <v>n.a.</v>
          </cell>
          <cell r="BT64">
            <v>0</v>
          </cell>
          <cell r="BU64" t="str">
            <v>ST</v>
          </cell>
          <cell r="BV64">
            <v>0</v>
          </cell>
          <cell r="BW64">
            <v>1</v>
          </cell>
          <cell r="BX64">
            <v>10</v>
          </cell>
          <cell r="BY64" t="str">
            <v/>
          </cell>
          <cell r="BZ64">
            <v>1</v>
          </cell>
          <cell r="CA64">
            <v>12</v>
          </cell>
          <cell r="CB64">
            <v>1.9</v>
          </cell>
          <cell r="CC64" t="str">
            <v>Under reconstruction 1998</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t="str">
            <v/>
          </cell>
          <cell r="CY64" t="str">
            <v>n.a.</v>
          </cell>
          <cell r="CZ64" t="str">
            <v>n.a.</v>
          </cell>
          <cell r="DA64" t="str">
            <v>n.a.</v>
          </cell>
          <cell r="DB64">
            <v>200</v>
          </cell>
          <cell r="DC64">
            <v>94</v>
          </cell>
          <cell r="DD64">
            <v>52</v>
          </cell>
          <cell r="DE64">
            <v>15</v>
          </cell>
          <cell r="DF64">
            <v>23</v>
          </cell>
          <cell r="DG64">
            <v>4</v>
          </cell>
          <cell r="DH64">
            <v>2</v>
          </cell>
          <cell r="DI64">
            <v>10</v>
          </cell>
        </row>
        <row r="65">
          <cell r="A65" t="str">
            <v>RS 123</v>
          </cell>
          <cell r="B65">
            <v>123</v>
          </cell>
          <cell r="C65" t="str">
            <v>S</v>
          </cell>
          <cell r="D65" t="str">
            <v>T</v>
          </cell>
          <cell r="E65" t="str">
            <v>Chinkombero (BBC Post) - Mbulumbuzi</v>
          </cell>
          <cell r="F65" t="str">
            <v>M03</v>
          </cell>
          <cell r="G65">
            <v>1</v>
          </cell>
          <cell r="H65">
            <v>12.4</v>
          </cell>
          <cell r="I65" t="str">
            <v>F</v>
          </cell>
          <cell r="J65" t="str">
            <v>CHIRADZULU</v>
          </cell>
          <cell r="K65">
            <v>9</v>
          </cell>
          <cell r="L65">
            <v>0</v>
          </cell>
          <cell r="W65">
            <v>50</v>
          </cell>
          <cell r="X65" t="str">
            <v>GM</v>
          </cell>
          <cell r="Y65">
            <v>150</v>
          </cell>
          <cell r="Z65" t="str">
            <v>SB</v>
          </cell>
          <cell r="AA65">
            <v>150</v>
          </cell>
          <cell r="AB65" t="str">
            <v>GR</v>
          </cell>
          <cell r="AC65">
            <v>15</v>
          </cell>
          <cell r="AD65" t="str">
            <v>VR</v>
          </cell>
          <cell r="AE65">
            <v>87</v>
          </cell>
          <cell r="AF65" t="str">
            <v>SR</v>
          </cell>
          <cell r="AG65" t="str">
            <v>ST</v>
          </cell>
          <cell r="AH65">
            <v>10</v>
          </cell>
          <cell r="AI65">
            <v>96</v>
          </cell>
          <cell r="AJ65" t="str">
            <v>SS</v>
          </cell>
          <cell r="AK65" t="str">
            <v>SS</v>
          </cell>
          <cell r="AL65">
            <v>5</v>
          </cell>
          <cell r="AM65">
            <v>3</v>
          </cell>
          <cell r="AN65">
            <v>0</v>
          </cell>
          <cell r="BO65" t="str">
            <v>RS 123</v>
          </cell>
          <cell r="BP65">
            <v>12.4</v>
          </cell>
          <cell r="BQ65">
            <v>6</v>
          </cell>
          <cell r="BR65" t="str">
            <v>F</v>
          </cell>
          <cell r="BS65" t="str">
            <v>S</v>
          </cell>
          <cell r="BT65">
            <v>0</v>
          </cell>
          <cell r="BU65" t="str">
            <v>SS</v>
          </cell>
          <cell r="BV65" t="str">
            <v>SR</v>
          </cell>
          <cell r="BW65">
            <v>3</v>
          </cell>
          <cell r="BX65">
            <v>5</v>
          </cell>
          <cell r="BY65">
            <v>10</v>
          </cell>
          <cell r="BZ65">
            <v>1</v>
          </cell>
          <cell r="CA65">
            <v>15</v>
          </cell>
          <cell r="CB65">
            <v>2.15</v>
          </cell>
          <cell r="CC65">
            <v>6.2166767262063463</v>
          </cell>
          <cell r="CD65">
            <v>50</v>
          </cell>
          <cell r="CE65">
            <v>8</v>
          </cell>
          <cell r="CF65">
            <v>0</v>
          </cell>
          <cell r="CG65">
            <v>50</v>
          </cell>
          <cell r="CH65">
            <v>8</v>
          </cell>
          <cell r="CI65">
            <v>5</v>
          </cell>
          <cell r="CJ65">
            <v>1.6666666666666666E-2</v>
          </cell>
          <cell r="CK65">
            <v>1.6666666666666666E-2</v>
          </cell>
          <cell r="CL65">
            <v>0</v>
          </cell>
          <cell r="CM65">
            <v>6.4615384615384621E-3</v>
          </cell>
          <cell r="CN65">
            <v>6.4615384615384621E-3</v>
          </cell>
          <cell r="CO65">
            <v>0</v>
          </cell>
          <cell r="CP65">
            <v>0</v>
          </cell>
          <cell r="CQ65">
            <v>6.2231382646678846</v>
          </cell>
          <cell r="CR65">
            <v>0</v>
          </cell>
          <cell r="CS65">
            <v>1</v>
          </cell>
          <cell r="CT65">
            <v>0</v>
          </cell>
          <cell r="CU65">
            <v>0</v>
          </cell>
          <cell r="CV65">
            <v>2</v>
          </cell>
          <cell r="CW65">
            <v>48</v>
          </cell>
          <cell r="CX65">
            <v>96</v>
          </cell>
          <cell r="CY65">
            <v>2.5</v>
          </cell>
          <cell r="CZ65">
            <v>1.7</v>
          </cell>
          <cell r="DA65">
            <v>1.7</v>
          </cell>
          <cell r="DB65">
            <v>1400</v>
          </cell>
          <cell r="DC65">
            <v>658</v>
          </cell>
          <cell r="DD65">
            <v>364</v>
          </cell>
          <cell r="DE65">
            <v>105</v>
          </cell>
          <cell r="DF65">
            <v>161</v>
          </cell>
          <cell r="DG65">
            <v>28</v>
          </cell>
          <cell r="DH65">
            <v>14</v>
          </cell>
          <cell r="DI65">
            <v>70</v>
          </cell>
        </row>
        <row r="66">
          <cell r="A66" t="str">
            <v>RS 124</v>
          </cell>
          <cell r="B66">
            <v>124</v>
          </cell>
          <cell r="C66" t="str">
            <v>S</v>
          </cell>
          <cell r="D66" t="str">
            <v>T</v>
          </cell>
          <cell r="E66" t="str">
            <v>Mbulumbuzi - Magomero</v>
          </cell>
          <cell r="F66" t="str">
            <v>M03</v>
          </cell>
          <cell r="G66">
            <v>2</v>
          </cell>
          <cell r="H66">
            <v>11.5</v>
          </cell>
          <cell r="I66" t="str">
            <v>H</v>
          </cell>
          <cell r="J66" t="str">
            <v>CHIRADZULU</v>
          </cell>
          <cell r="K66">
            <v>9</v>
          </cell>
          <cell r="L66">
            <v>0</v>
          </cell>
          <cell r="W66">
            <v>50</v>
          </cell>
          <cell r="X66" t="str">
            <v>GM</v>
          </cell>
          <cell r="Y66">
            <v>150</v>
          </cell>
          <cell r="Z66" t="str">
            <v>SB</v>
          </cell>
          <cell r="AA66">
            <v>150</v>
          </cell>
          <cell r="AB66" t="str">
            <v>GR</v>
          </cell>
          <cell r="AC66">
            <v>15</v>
          </cell>
          <cell r="AD66" t="str">
            <v>VR</v>
          </cell>
          <cell r="AE66">
            <v>87</v>
          </cell>
          <cell r="AF66" t="str">
            <v>SR</v>
          </cell>
          <cell r="AG66" t="str">
            <v>ST</v>
          </cell>
          <cell r="AH66">
            <v>10</v>
          </cell>
          <cell r="AI66">
            <v>96</v>
          </cell>
          <cell r="AJ66" t="str">
            <v>SS</v>
          </cell>
          <cell r="AK66" t="str">
            <v>SS</v>
          </cell>
          <cell r="AL66">
            <v>5</v>
          </cell>
          <cell r="AM66">
            <v>3</v>
          </cell>
          <cell r="AN66">
            <v>0</v>
          </cell>
          <cell r="BO66" t="str">
            <v>RS 124</v>
          </cell>
          <cell r="BP66">
            <v>11.5</v>
          </cell>
          <cell r="BQ66">
            <v>6</v>
          </cell>
          <cell r="BR66" t="str">
            <v>H</v>
          </cell>
          <cell r="BS66" t="str">
            <v>S</v>
          </cell>
          <cell r="BT66">
            <v>0</v>
          </cell>
          <cell r="BU66" t="str">
            <v>SS</v>
          </cell>
          <cell r="BV66" t="str">
            <v>SR</v>
          </cell>
          <cell r="BW66">
            <v>3</v>
          </cell>
          <cell r="BX66">
            <v>5</v>
          </cell>
          <cell r="BY66">
            <v>10</v>
          </cell>
          <cell r="BZ66">
            <v>1</v>
          </cell>
          <cell r="CA66">
            <v>15</v>
          </cell>
          <cell r="CB66">
            <v>2.15</v>
          </cell>
          <cell r="CC66">
            <v>5.0605850173287124</v>
          </cell>
          <cell r="CD66">
            <v>40</v>
          </cell>
          <cell r="CE66">
            <v>2</v>
          </cell>
          <cell r="CF66">
            <v>0</v>
          </cell>
          <cell r="CG66">
            <v>40</v>
          </cell>
          <cell r="CH66">
            <v>2</v>
          </cell>
          <cell r="CI66">
            <v>0.7</v>
          </cell>
          <cell r="CJ66">
            <v>2.3333333333333331E-3</v>
          </cell>
          <cell r="CK66">
            <v>2.3333333333333331E-3</v>
          </cell>
          <cell r="CL66">
            <v>0</v>
          </cell>
          <cell r="CM66">
            <v>9.0461538461538446E-4</v>
          </cell>
          <cell r="CN66">
            <v>9.0461538461538446E-4</v>
          </cell>
          <cell r="CO66">
            <v>0</v>
          </cell>
          <cell r="CP66">
            <v>0</v>
          </cell>
          <cell r="CQ66">
            <v>5.0614896327133279</v>
          </cell>
          <cell r="CR66">
            <v>0</v>
          </cell>
          <cell r="CS66">
            <v>1</v>
          </cell>
          <cell r="CT66">
            <v>0</v>
          </cell>
          <cell r="CU66">
            <v>0</v>
          </cell>
          <cell r="CV66">
            <v>2</v>
          </cell>
          <cell r="CW66">
            <v>48</v>
          </cell>
          <cell r="CX66">
            <v>96</v>
          </cell>
          <cell r="CY66">
            <v>2.2999999999999998</v>
          </cell>
          <cell r="CZ66">
            <v>1.5</v>
          </cell>
          <cell r="DA66">
            <v>1.7</v>
          </cell>
          <cell r="DB66">
            <v>1300</v>
          </cell>
          <cell r="DC66">
            <v>611</v>
          </cell>
          <cell r="DD66">
            <v>338</v>
          </cell>
          <cell r="DE66">
            <v>98</v>
          </cell>
          <cell r="DF66">
            <v>150</v>
          </cell>
          <cell r="DG66">
            <v>26</v>
          </cell>
          <cell r="DH66">
            <v>13</v>
          </cell>
          <cell r="DI66">
            <v>65</v>
          </cell>
        </row>
        <row r="67">
          <cell r="A67" t="str">
            <v>RS 126</v>
          </cell>
          <cell r="B67">
            <v>126</v>
          </cell>
          <cell r="C67" t="str">
            <v>S</v>
          </cell>
          <cell r="D67" t="str">
            <v>T</v>
          </cell>
          <cell r="E67" t="str">
            <v>Namadzi River-Zomba South T'ship Boundary</v>
          </cell>
          <cell r="F67" t="str">
            <v>M03</v>
          </cell>
          <cell r="G67">
            <v>3</v>
          </cell>
          <cell r="H67">
            <v>13.3</v>
          </cell>
          <cell r="I67" t="str">
            <v>R</v>
          </cell>
          <cell r="J67" t="str">
            <v>ZOMBA</v>
          </cell>
          <cell r="K67">
            <v>9</v>
          </cell>
          <cell r="L67">
            <v>0</v>
          </cell>
          <cell r="W67">
            <v>50</v>
          </cell>
          <cell r="X67" t="str">
            <v>GM</v>
          </cell>
          <cell r="Y67">
            <v>150</v>
          </cell>
          <cell r="Z67" t="str">
            <v>SB</v>
          </cell>
          <cell r="AA67">
            <v>150</v>
          </cell>
          <cell r="AB67" t="str">
            <v>GR</v>
          </cell>
          <cell r="AC67">
            <v>15</v>
          </cell>
          <cell r="AD67" t="str">
            <v>VR</v>
          </cell>
          <cell r="AE67">
            <v>87</v>
          </cell>
          <cell r="AF67" t="str">
            <v>SR</v>
          </cell>
          <cell r="AG67" t="str">
            <v>ST</v>
          </cell>
          <cell r="AH67">
            <v>10</v>
          </cell>
          <cell r="AI67">
            <v>96</v>
          </cell>
          <cell r="AJ67" t="str">
            <v>SS</v>
          </cell>
          <cell r="AK67" t="str">
            <v>SS</v>
          </cell>
          <cell r="AL67">
            <v>5</v>
          </cell>
          <cell r="AM67">
            <v>3</v>
          </cell>
          <cell r="AN67">
            <v>0</v>
          </cell>
          <cell r="BO67" t="str">
            <v>RS 126</v>
          </cell>
          <cell r="BP67">
            <v>13.3</v>
          </cell>
          <cell r="BQ67">
            <v>6</v>
          </cell>
          <cell r="BR67" t="str">
            <v>R</v>
          </cell>
          <cell r="BS67" t="str">
            <v>S</v>
          </cell>
          <cell r="BT67">
            <v>0</v>
          </cell>
          <cell r="BU67" t="str">
            <v>SS</v>
          </cell>
          <cell r="BV67" t="str">
            <v>SR</v>
          </cell>
          <cell r="BW67">
            <v>3</v>
          </cell>
          <cell r="BX67">
            <v>5</v>
          </cell>
          <cell r="BY67">
            <v>10</v>
          </cell>
          <cell r="BZ67">
            <v>1</v>
          </cell>
          <cell r="CA67">
            <v>15</v>
          </cell>
          <cell r="CB67">
            <v>2.15</v>
          </cell>
          <cell r="CC67">
            <v>5.78</v>
          </cell>
          <cell r="CD67">
            <v>50</v>
          </cell>
          <cell r="CE67">
            <v>5</v>
          </cell>
          <cell r="CF67">
            <v>0</v>
          </cell>
          <cell r="CG67">
            <v>50</v>
          </cell>
          <cell r="CH67">
            <v>5</v>
          </cell>
          <cell r="CI67">
            <v>0.3</v>
          </cell>
          <cell r="CJ67">
            <v>1E-3</v>
          </cell>
          <cell r="CK67">
            <v>1E-3</v>
          </cell>
          <cell r="CL67">
            <v>0</v>
          </cell>
          <cell r="CM67">
            <v>3.876923076923077E-4</v>
          </cell>
          <cell r="CN67">
            <v>3.876923076923077E-4</v>
          </cell>
          <cell r="CO67">
            <v>0</v>
          </cell>
          <cell r="CP67">
            <v>0</v>
          </cell>
          <cell r="CQ67">
            <v>5.7803876923076922</v>
          </cell>
          <cell r="CR67">
            <v>0</v>
          </cell>
          <cell r="CS67">
            <v>1</v>
          </cell>
          <cell r="CT67">
            <v>0</v>
          </cell>
          <cell r="CU67">
            <v>0</v>
          </cell>
          <cell r="CV67">
            <v>2</v>
          </cell>
          <cell r="CW67">
            <v>48</v>
          </cell>
          <cell r="CX67">
            <v>96</v>
          </cell>
          <cell r="CY67">
            <v>2.5</v>
          </cell>
          <cell r="CZ67">
            <v>3</v>
          </cell>
          <cell r="DA67">
            <v>1.5</v>
          </cell>
          <cell r="DB67">
            <v>1300</v>
          </cell>
          <cell r="DC67">
            <v>611</v>
          </cell>
          <cell r="DD67">
            <v>338</v>
          </cell>
          <cell r="DE67">
            <v>98</v>
          </cell>
          <cell r="DF67">
            <v>150</v>
          </cell>
          <cell r="DG67">
            <v>26</v>
          </cell>
          <cell r="DH67">
            <v>13</v>
          </cell>
          <cell r="DI67">
            <v>65</v>
          </cell>
        </row>
        <row r="68">
          <cell r="A68" t="str">
            <v>RS 121</v>
          </cell>
          <cell r="B68">
            <v>121</v>
          </cell>
          <cell r="C68" t="str">
            <v>S</v>
          </cell>
          <cell r="D68" t="str">
            <v>T</v>
          </cell>
          <cell r="E68" t="str">
            <v>Zomba South Township Boundary-Zomba.</v>
          </cell>
          <cell r="F68" t="str">
            <v>M03</v>
          </cell>
          <cell r="G68">
            <v>4</v>
          </cell>
          <cell r="H68">
            <v>4.5</v>
          </cell>
          <cell r="I68" t="str">
            <v>R</v>
          </cell>
          <cell r="J68" t="str">
            <v>ZOMBA CITY</v>
          </cell>
          <cell r="K68">
            <v>9</v>
          </cell>
          <cell r="L68">
            <v>0</v>
          </cell>
          <cell r="W68">
            <v>50</v>
          </cell>
          <cell r="X68" t="str">
            <v>GM</v>
          </cell>
          <cell r="Y68">
            <v>150</v>
          </cell>
          <cell r="Z68" t="str">
            <v>SB</v>
          </cell>
          <cell r="AA68">
            <v>150</v>
          </cell>
          <cell r="AB68" t="str">
            <v>GR</v>
          </cell>
          <cell r="AC68">
            <v>15</v>
          </cell>
          <cell r="AD68" t="str">
            <v>VR</v>
          </cell>
          <cell r="AE68">
            <v>87</v>
          </cell>
          <cell r="AF68" t="str">
            <v>SR</v>
          </cell>
          <cell r="AG68" t="str">
            <v>ST</v>
          </cell>
          <cell r="AH68">
            <v>10</v>
          </cell>
          <cell r="AI68">
            <v>96</v>
          </cell>
          <cell r="AJ68" t="str">
            <v>SS</v>
          </cell>
          <cell r="AK68" t="str">
            <v>SS</v>
          </cell>
          <cell r="AL68">
            <v>5</v>
          </cell>
          <cell r="AM68">
            <v>3</v>
          </cell>
          <cell r="AN68">
            <v>0</v>
          </cell>
          <cell r="BO68" t="str">
            <v>RS 121</v>
          </cell>
          <cell r="BP68">
            <v>4.5</v>
          </cell>
          <cell r="BQ68">
            <v>6.7</v>
          </cell>
          <cell r="BR68" t="str">
            <v>R</v>
          </cell>
          <cell r="BS68" t="str">
            <v>C</v>
          </cell>
          <cell r="BT68">
            <v>0</v>
          </cell>
          <cell r="BU68" t="str">
            <v>SS</v>
          </cell>
          <cell r="BV68" t="str">
            <v>SR</v>
          </cell>
          <cell r="BW68">
            <v>3</v>
          </cell>
          <cell r="BX68">
            <v>5</v>
          </cell>
          <cell r="BY68">
            <v>10</v>
          </cell>
          <cell r="BZ68">
            <v>1</v>
          </cell>
          <cell r="CA68">
            <v>15</v>
          </cell>
          <cell r="CB68">
            <v>2.15</v>
          </cell>
          <cell r="CC68">
            <v>6.83</v>
          </cell>
          <cell r="CD68">
            <v>20</v>
          </cell>
          <cell r="CE68">
            <v>10</v>
          </cell>
          <cell r="CF68">
            <v>0</v>
          </cell>
          <cell r="CG68">
            <v>20</v>
          </cell>
          <cell r="CH68">
            <v>10</v>
          </cell>
          <cell r="CI68">
            <v>0.1</v>
          </cell>
          <cell r="CJ68">
            <v>2.9850746268656722E-4</v>
          </cell>
          <cell r="CK68">
            <v>2.9850746268656722E-4</v>
          </cell>
          <cell r="CL68">
            <v>0</v>
          </cell>
          <cell r="CM68">
            <v>1.1572904707233067E-4</v>
          </cell>
          <cell r="CN68">
            <v>1.1572904707233067E-4</v>
          </cell>
          <cell r="CO68">
            <v>0</v>
          </cell>
          <cell r="CP68">
            <v>0</v>
          </cell>
          <cell r="CQ68">
            <v>6.8301157290470726</v>
          </cell>
          <cell r="CR68">
            <v>0</v>
          </cell>
          <cell r="CS68">
            <v>1</v>
          </cell>
          <cell r="CT68">
            <v>0</v>
          </cell>
          <cell r="CU68">
            <v>0</v>
          </cell>
          <cell r="CV68">
            <v>2</v>
          </cell>
          <cell r="CW68">
            <v>48</v>
          </cell>
          <cell r="CX68">
            <v>96</v>
          </cell>
          <cell r="CY68">
            <v>1.5</v>
          </cell>
          <cell r="CZ68">
            <v>1.5</v>
          </cell>
          <cell r="DA68">
            <v>1</v>
          </cell>
          <cell r="DB68">
            <v>2500</v>
          </cell>
          <cell r="DC68">
            <v>1175</v>
          </cell>
          <cell r="DD68">
            <v>650</v>
          </cell>
          <cell r="DE68">
            <v>188</v>
          </cell>
          <cell r="DF68">
            <v>288</v>
          </cell>
          <cell r="DG68">
            <v>50</v>
          </cell>
          <cell r="DH68">
            <v>25</v>
          </cell>
          <cell r="DI68">
            <v>125</v>
          </cell>
        </row>
        <row r="69">
          <cell r="A69" t="str">
            <v>RS 127</v>
          </cell>
          <cell r="B69">
            <v>127</v>
          </cell>
          <cell r="C69" t="str">
            <v>S</v>
          </cell>
          <cell r="D69" t="str">
            <v>T</v>
          </cell>
          <cell r="E69" t="str">
            <v>Zomba - Mwandakale</v>
          </cell>
          <cell r="F69" t="str">
            <v>M03</v>
          </cell>
          <cell r="G69">
            <v>5</v>
          </cell>
          <cell r="H69">
            <v>4.0999999999999996</v>
          </cell>
          <cell r="I69" t="str">
            <v>H</v>
          </cell>
          <cell r="J69" t="str">
            <v>ZOMBA CITY</v>
          </cell>
          <cell r="K69">
            <v>9</v>
          </cell>
          <cell r="L69">
            <v>0</v>
          </cell>
          <cell r="W69">
            <v>71</v>
          </cell>
          <cell r="X69" t="str">
            <v>SA</v>
          </cell>
          <cell r="Y69">
            <v>125</v>
          </cell>
          <cell r="Z69" t="str">
            <v>SB</v>
          </cell>
          <cell r="AA69">
            <v>150</v>
          </cell>
          <cell r="AB69" t="str">
            <v>GR</v>
          </cell>
          <cell r="AC69">
            <v>14</v>
          </cell>
          <cell r="AD69" t="str">
            <v>VR</v>
          </cell>
          <cell r="AE69">
            <v>0</v>
          </cell>
          <cell r="AF69">
            <v>0</v>
          </cell>
          <cell r="AG69">
            <v>0</v>
          </cell>
          <cell r="AH69">
            <v>0</v>
          </cell>
          <cell r="AI69">
            <v>0</v>
          </cell>
          <cell r="AJ69">
            <v>0</v>
          </cell>
          <cell r="AK69">
            <v>0</v>
          </cell>
          <cell r="AL69">
            <v>0</v>
          </cell>
          <cell r="AM69">
            <v>2</v>
          </cell>
          <cell r="AN69" t="str">
            <v>never resealed</v>
          </cell>
          <cell r="BO69" t="str">
            <v>RS 127</v>
          </cell>
          <cell r="BP69">
            <v>4.0999999999999996</v>
          </cell>
          <cell r="BQ69">
            <v>6.7</v>
          </cell>
          <cell r="BR69" t="str">
            <v>H</v>
          </cell>
          <cell r="BS69" t="str">
            <v>A</v>
          </cell>
          <cell r="BT69">
            <v>0</v>
          </cell>
          <cell r="BU69" t="str">
            <v>SA</v>
          </cell>
          <cell r="BV69">
            <v>0</v>
          </cell>
          <cell r="BW69">
            <v>2</v>
          </cell>
          <cell r="BX69">
            <v>10</v>
          </cell>
          <cell r="BY69" t="str">
            <v/>
          </cell>
          <cell r="BZ69">
            <v>1</v>
          </cell>
          <cell r="CA69">
            <v>14</v>
          </cell>
          <cell r="CB69">
            <v>1.508</v>
          </cell>
          <cell r="CC69">
            <v>8.69</v>
          </cell>
          <cell r="CD69">
            <v>20</v>
          </cell>
          <cell r="CE69">
            <v>10</v>
          </cell>
          <cell r="CF69">
            <v>0</v>
          </cell>
          <cell r="CG69">
            <v>20</v>
          </cell>
          <cell r="CH69">
            <v>10</v>
          </cell>
          <cell r="CI69">
            <v>0.1</v>
          </cell>
          <cell r="CJ69">
            <v>2.9850746268656722E-4</v>
          </cell>
          <cell r="CK69">
            <v>2.9850746268656722E-4</v>
          </cell>
          <cell r="CL69">
            <v>0</v>
          </cell>
          <cell r="CM69">
            <v>1.1572904707233067E-4</v>
          </cell>
          <cell r="CN69">
            <v>1.1572904707233067E-4</v>
          </cell>
          <cell r="CO69">
            <v>0</v>
          </cell>
          <cell r="CP69">
            <v>0</v>
          </cell>
          <cell r="CQ69">
            <v>8.6901157290470721</v>
          </cell>
          <cell r="CR69">
            <v>0</v>
          </cell>
          <cell r="CS69">
            <v>1</v>
          </cell>
          <cell r="CT69">
            <v>0</v>
          </cell>
          <cell r="CU69">
            <v>0</v>
          </cell>
          <cell r="CV69">
            <v>27</v>
          </cell>
          <cell r="CW69">
            <v>27</v>
          </cell>
          <cell r="CX69" t="str">
            <v/>
          </cell>
          <cell r="CY69">
            <v>1.5</v>
          </cell>
          <cell r="CZ69">
            <v>1.5</v>
          </cell>
          <cell r="DA69">
            <v>1</v>
          </cell>
          <cell r="DB69">
            <v>3000</v>
          </cell>
          <cell r="DC69">
            <v>1410</v>
          </cell>
          <cell r="DD69">
            <v>780</v>
          </cell>
          <cell r="DE69">
            <v>225</v>
          </cell>
          <cell r="DF69">
            <v>345</v>
          </cell>
          <cell r="DG69">
            <v>60</v>
          </cell>
          <cell r="DH69">
            <v>30</v>
          </cell>
          <cell r="DI69">
            <v>150</v>
          </cell>
        </row>
        <row r="70">
          <cell r="A70" t="str">
            <v>RS 130</v>
          </cell>
          <cell r="B70">
            <v>130</v>
          </cell>
          <cell r="C70" t="str">
            <v>S</v>
          </cell>
          <cell r="D70" t="str">
            <v>T</v>
          </cell>
          <cell r="E70" t="str">
            <v>Jokala - Likwenu River Bridge</v>
          </cell>
          <cell r="F70" t="str">
            <v>M03</v>
          </cell>
          <cell r="G70">
            <v>6</v>
          </cell>
          <cell r="H70">
            <v>23.6</v>
          </cell>
          <cell r="I70" t="str">
            <v>R</v>
          </cell>
          <cell r="J70" t="str">
            <v>ZOMBA</v>
          </cell>
          <cell r="K70">
            <v>8</v>
          </cell>
          <cell r="L70">
            <v>0</v>
          </cell>
          <cell r="W70">
            <v>71</v>
          </cell>
          <cell r="X70" t="str">
            <v>SA</v>
          </cell>
          <cell r="Y70">
            <v>125</v>
          </cell>
          <cell r="Z70" t="str">
            <v>SB</v>
          </cell>
          <cell r="AA70">
            <v>150</v>
          </cell>
          <cell r="AB70" t="str">
            <v>GR</v>
          </cell>
          <cell r="AC70">
            <v>14</v>
          </cell>
          <cell r="AD70" t="str">
            <v>VR</v>
          </cell>
          <cell r="AE70">
            <v>0</v>
          </cell>
          <cell r="AF70">
            <v>0</v>
          </cell>
          <cell r="AG70">
            <v>0</v>
          </cell>
          <cell r="AH70">
            <v>0</v>
          </cell>
          <cell r="AI70">
            <v>0</v>
          </cell>
          <cell r="AJ70">
            <v>0</v>
          </cell>
          <cell r="AK70">
            <v>0</v>
          </cell>
          <cell r="AL70">
            <v>0</v>
          </cell>
          <cell r="AM70">
            <v>2</v>
          </cell>
          <cell r="AN70" t="str">
            <v>never resealed</v>
          </cell>
          <cell r="BO70" t="str">
            <v>RS 130</v>
          </cell>
          <cell r="BP70">
            <v>23.6</v>
          </cell>
          <cell r="BQ70">
            <v>6</v>
          </cell>
          <cell r="BR70" t="str">
            <v>R</v>
          </cell>
          <cell r="BS70" t="str">
            <v>S</v>
          </cell>
          <cell r="BT70">
            <v>0</v>
          </cell>
          <cell r="BU70" t="str">
            <v>SA</v>
          </cell>
          <cell r="BV70">
            <v>0</v>
          </cell>
          <cell r="BW70">
            <v>2</v>
          </cell>
          <cell r="BX70">
            <v>10</v>
          </cell>
          <cell r="BY70" t="str">
            <v/>
          </cell>
          <cell r="BZ70">
            <v>1</v>
          </cell>
          <cell r="CA70">
            <v>14</v>
          </cell>
          <cell r="CB70">
            <v>1.508</v>
          </cell>
          <cell r="CC70">
            <v>2.92</v>
          </cell>
          <cell r="CD70">
            <v>85</v>
          </cell>
          <cell r="CE70">
            <v>51</v>
          </cell>
          <cell r="CF70">
            <v>36</v>
          </cell>
          <cell r="CG70">
            <v>49</v>
          </cell>
          <cell r="CH70">
            <v>15</v>
          </cell>
          <cell r="CI70">
            <v>0.2</v>
          </cell>
          <cell r="CJ70">
            <v>6.6666666666666686E-4</v>
          </cell>
          <cell r="CK70">
            <v>10</v>
          </cell>
          <cell r="CL70">
            <v>36</v>
          </cell>
          <cell r="CM70">
            <v>0.33840564102564102</v>
          </cell>
          <cell r="CN70">
            <v>0.33840564102564102</v>
          </cell>
          <cell r="CO70">
            <v>0</v>
          </cell>
          <cell r="CP70">
            <v>0</v>
          </cell>
          <cell r="CQ70">
            <v>3.2584056410256408</v>
          </cell>
          <cell r="CR70">
            <v>0</v>
          </cell>
          <cell r="CS70">
            <v>1</v>
          </cell>
          <cell r="CT70">
            <v>0</v>
          </cell>
          <cell r="CU70">
            <v>0</v>
          </cell>
          <cell r="CV70">
            <v>27</v>
          </cell>
          <cell r="CW70">
            <v>27</v>
          </cell>
          <cell r="CX70" t="str">
            <v/>
          </cell>
          <cell r="CY70">
            <v>1.5</v>
          </cell>
          <cell r="CZ70">
            <v>1.5</v>
          </cell>
          <cell r="DA70">
            <v>1.1000000000000001</v>
          </cell>
          <cell r="DB70">
            <v>1100</v>
          </cell>
          <cell r="DC70">
            <v>517</v>
          </cell>
          <cell r="DD70">
            <v>286</v>
          </cell>
          <cell r="DE70">
            <v>83</v>
          </cell>
          <cell r="DF70">
            <v>127</v>
          </cell>
          <cell r="DG70">
            <v>22</v>
          </cell>
          <cell r="DH70">
            <v>11</v>
          </cell>
          <cell r="DI70">
            <v>55</v>
          </cell>
        </row>
        <row r="71">
          <cell r="A71" t="str">
            <v>RS 128</v>
          </cell>
          <cell r="B71">
            <v>128</v>
          </cell>
          <cell r="C71" t="str">
            <v>S</v>
          </cell>
          <cell r="D71" t="str">
            <v>T</v>
          </cell>
          <cell r="E71" t="str">
            <v>Likwenu River Bridge - Mpilisi</v>
          </cell>
          <cell r="F71" t="str">
            <v>M03</v>
          </cell>
          <cell r="G71">
            <v>7</v>
          </cell>
          <cell r="H71">
            <v>15.4</v>
          </cell>
          <cell r="I71" t="str">
            <v>H</v>
          </cell>
          <cell r="J71" t="str">
            <v>MACHINGA</v>
          </cell>
          <cell r="K71">
            <v>8</v>
          </cell>
          <cell r="L71">
            <v>0</v>
          </cell>
          <cell r="W71">
            <v>71</v>
          </cell>
          <cell r="X71" t="str">
            <v>SA</v>
          </cell>
          <cell r="Y71">
            <v>125</v>
          </cell>
          <cell r="Z71" t="str">
            <v>SB</v>
          </cell>
          <cell r="AA71">
            <v>150</v>
          </cell>
          <cell r="AB71" t="str">
            <v>GR</v>
          </cell>
          <cell r="AC71">
            <v>14</v>
          </cell>
          <cell r="AD71" t="str">
            <v>VR</v>
          </cell>
          <cell r="AE71">
            <v>0</v>
          </cell>
          <cell r="AF71">
            <v>0</v>
          </cell>
          <cell r="AG71">
            <v>0</v>
          </cell>
          <cell r="AH71">
            <v>0</v>
          </cell>
          <cell r="AI71">
            <v>0</v>
          </cell>
          <cell r="AJ71">
            <v>0</v>
          </cell>
          <cell r="AK71">
            <v>0</v>
          </cell>
          <cell r="AL71">
            <v>0</v>
          </cell>
          <cell r="AM71">
            <v>2</v>
          </cell>
          <cell r="AN71" t="str">
            <v>never resealed</v>
          </cell>
          <cell r="BO71" t="str">
            <v>RS 128</v>
          </cell>
          <cell r="BP71">
            <v>15.4</v>
          </cell>
          <cell r="BQ71">
            <v>6</v>
          </cell>
          <cell r="BR71" t="str">
            <v>H</v>
          </cell>
          <cell r="BS71" t="str">
            <v>S</v>
          </cell>
          <cell r="BT71">
            <v>0</v>
          </cell>
          <cell r="BU71" t="str">
            <v>SA</v>
          </cell>
          <cell r="BV71">
            <v>0</v>
          </cell>
          <cell r="BW71">
            <v>2</v>
          </cell>
          <cell r="BX71">
            <v>10</v>
          </cell>
          <cell r="BY71" t="str">
            <v/>
          </cell>
          <cell r="BZ71">
            <v>1</v>
          </cell>
          <cell r="CA71">
            <v>14</v>
          </cell>
          <cell r="CB71">
            <v>1.508</v>
          </cell>
          <cell r="CC71">
            <v>2.9890041055718477</v>
          </cell>
          <cell r="CD71">
            <v>80</v>
          </cell>
          <cell r="CE71">
            <v>16</v>
          </cell>
          <cell r="CF71">
            <v>1</v>
          </cell>
          <cell r="CG71">
            <v>79</v>
          </cell>
          <cell r="CH71">
            <v>15</v>
          </cell>
          <cell r="CI71">
            <v>3</v>
          </cell>
          <cell r="CJ71">
            <v>1.0000000000000002E-2</v>
          </cell>
          <cell r="CK71">
            <v>1.01</v>
          </cell>
          <cell r="CL71">
            <v>1</v>
          </cell>
          <cell r="CM71">
            <v>2.0492307692307695E-2</v>
          </cell>
          <cell r="CN71">
            <v>2.0492307692307695E-2</v>
          </cell>
          <cell r="CO71">
            <v>0</v>
          </cell>
          <cell r="CP71">
            <v>0</v>
          </cell>
          <cell r="CQ71">
            <v>3.0094964132641553</v>
          </cell>
          <cell r="CR71">
            <v>0</v>
          </cell>
          <cell r="CS71">
            <v>1</v>
          </cell>
          <cell r="CT71">
            <v>0</v>
          </cell>
          <cell r="CU71">
            <v>0</v>
          </cell>
          <cell r="CV71">
            <v>27</v>
          </cell>
          <cell r="CW71">
            <v>27</v>
          </cell>
          <cell r="CX71" t="str">
            <v/>
          </cell>
          <cell r="CY71">
            <v>1.2</v>
          </cell>
          <cell r="CZ71">
            <v>1.5</v>
          </cell>
          <cell r="DA71">
            <v>1.1000000000000001</v>
          </cell>
          <cell r="DB71">
            <v>1100</v>
          </cell>
          <cell r="DC71">
            <v>517</v>
          </cell>
          <cell r="DD71">
            <v>286</v>
          </cell>
          <cell r="DE71">
            <v>83</v>
          </cell>
          <cell r="DF71">
            <v>127</v>
          </cell>
          <cell r="DG71">
            <v>22</v>
          </cell>
          <cell r="DH71">
            <v>11</v>
          </cell>
          <cell r="DI71">
            <v>55</v>
          </cell>
        </row>
        <row r="72">
          <cell r="A72" t="str">
            <v>RS 119</v>
          </cell>
          <cell r="B72">
            <v>119</v>
          </cell>
          <cell r="C72" t="str">
            <v>S</v>
          </cell>
          <cell r="D72" t="str">
            <v>T</v>
          </cell>
          <cell r="E72" t="str">
            <v>Mpilisi - M'manga</v>
          </cell>
          <cell r="F72" t="str">
            <v>M03</v>
          </cell>
          <cell r="G72">
            <v>8</v>
          </cell>
          <cell r="H72">
            <v>12.5</v>
          </cell>
          <cell r="I72" t="str">
            <v>R</v>
          </cell>
          <cell r="J72" t="str">
            <v>MACHINGA</v>
          </cell>
          <cell r="K72">
            <v>8</v>
          </cell>
          <cell r="L72">
            <v>0</v>
          </cell>
          <cell r="W72">
            <v>71</v>
          </cell>
          <cell r="X72" t="str">
            <v>SA</v>
          </cell>
          <cell r="Y72">
            <v>125</v>
          </cell>
          <cell r="Z72" t="str">
            <v>SB</v>
          </cell>
          <cell r="AA72">
            <v>150</v>
          </cell>
          <cell r="AB72" t="str">
            <v>GR</v>
          </cell>
          <cell r="AC72">
            <v>14</v>
          </cell>
          <cell r="AD72" t="str">
            <v>VR</v>
          </cell>
          <cell r="AE72">
            <v>0</v>
          </cell>
          <cell r="AF72">
            <v>0</v>
          </cell>
          <cell r="AG72">
            <v>0</v>
          </cell>
          <cell r="AH72">
            <v>0</v>
          </cell>
          <cell r="AI72">
            <v>0</v>
          </cell>
          <cell r="AJ72">
            <v>0</v>
          </cell>
          <cell r="AK72">
            <v>0</v>
          </cell>
          <cell r="AL72">
            <v>0</v>
          </cell>
          <cell r="AM72">
            <v>2</v>
          </cell>
          <cell r="AN72" t="str">
            <v>never resealed</v>
          </cell>
          <cell r="BO72" t="str">
            <v>RS 119</v>
          </cell>
          <cell r="BP72">
            <v>12.5</v>
          </cell>
          <cell r="BQ72">
            <v>6</v>
          </cell>
          <cell r="BR72" t="str">
            <v>R</v>
          </cell>
          <cell r="BS72" t="str">
            <v>S</v>
          </cell>
          <cell r="BT72">
            <v>0</v>
          </cell>
          <cell r="BU72" t="str">
            <v>SA</v>
          </cell>
          <cell r="BV72">
            <v>0</v>
          </cell>
          <cell r="BW72">
            <v>2</v>
          </cell>
          <cell r="BX72">
            <v>10</v>
          </cell>
          <cell r="BY72" t="str">
            <v/>
          </cell>
          <cell r="BZ72">
            <v>1</v>
          </cell>
          <cell r="CA72">
            <v>14</v>
          </cell>
          <cell r="CB72">
            <v>1.508</v>
          </cell>
          <cell r="CC72">
            <v>4.49</v>
          </cell>
          <cell r="CD72">
            <v>90</v>
          </cell>
          <cell r="CE72">
            <v>45</v>
          </cell>
          <cell r="CF72">
            <v>30</v>
          </cell>
          <cell r="CG72">
            <v>60</v>
          </cell>
          <cell r="CH72">
            <v>15</v>
          </cell>
          <cell r="CI72">
            <v>48</v>
          </cell>
          <cell r="CJ72">
            <v>0.16000000000000003</v>
          </cell>
          <cell r="CK72">
            <v>10</v>
          </cell>
          <cell r="CL72">
            <v>30</v>
          </cell>
          <cell r="CM72">
            <v>0.35889230769230773</v>
          </cell>
          <cell r="CN72">
            <v>0.35889230769230773</v>
          </cell>
          <cell r="CO72">
            <v>0</v>
          </cell>
          <cell r="CP72">
            <v>0</v>
          </cell>
          <cell r="CQ72">
            <v>4.8488923076923083</v>
          </cell>
          <cell r="CR72">
            <v>30</v>
          </cell>
          <cell r="CS72">
            <v>1</v>
          </cell>
          <cell r="CT72">
            <v>0</v>
          </cell>
          <cell r="CU72">
            <v>0</v>
          </cell>
          <cell r="CV72">
            <v>27</v>
          </cell>
          <cell r="CW72">
            <v>27</v>
          </cell>
          <cell r="CX72" t="str">
            <v/>
          </cell>
          <cell r="CY72">
            <v>1.5</v>
          </cell>
          <cell r="CZ72">
            <v>2</v>
          </cell>
          <cell r="DA72">
            <v>1.5</v>
          </cell>
          <cell r="DB72">
            <v>1000</v>
          </cell>
          <cell r="DC72">
            <v>470</v>
          </cell>
          <cell r="DD72">
            <v>260</v>
          </cell>
          <cell r="DE72">
            <v>75</v>
          </cell>
          <cell r="DF72">
            <v>115</v>
          </cell>
          <cell r="DG72">
            <v>20</v>
          </cell>
          <cell r="DH72">
            <v>10</v>
          </cell>
          <cell r="DI72">
            <v>50</v>
          </cell>
        </row>
        <row r="73">
          <cell r="A73" t="str">
            <v>RS 131</v>
          </cell>
          <cell r="B73">
            <v>131</v>
          </cell>
          <cell r="C73" t="str">
            <v>S</v>
          </cell>
          <cell r="D73" t="str">
            <v>T</v>
          </cell>
          <cell r="E73" t="str">
            <v>M'manga - Chibwana.</v>
          </cell>
          <cell r="F73" t="str">
            <v>M03</v>
          </cell>
          <cell r="G73">
            <v>9</v>
          </cell>
          <cell r="H73">
            <v>9.6999999999999993</v>
          </cell>
          <cell r="I73" t="str">
            <v>F</v>
          </cell>
          <cell r="J73" t="str">
            <v>MACHINGA</v>
          </cell>
          <cell r="K73">
            <v>8</v>
          </cell>
          <cell r="L73">
            <v>0</v>
          </cell>
          <cell r="W73">
            <v>74</v>
          </cell>
          <cell r="X73" t="str">
            <v>SA</v>
          </cell>
          <cell r="Y73">
            <v>125</v>
          </cell>
          <cell r="Z73" t="str">
            <v>SB</v>
          </cell>
          <cell r="AA73">
            <v>150</v>
          </cell>
          <cell r="AB73" t="str">
            <v>GR</v>
          </cell>
          <cell r="AC73">
            <v>14</v>
          </cell>
          <cell r="AD73" t="str">
            <v>VR</v>
          </cell>
          <cell r="AE73">
            <v>86</v>
          </cell>
          <cell r="AF73" t="str">
            <v>SR</v>
          </cell>
          <cell r="AG73" t="str">
            <v>ST</v>
          </cell>
          <cell r="AH73">
            <v>10</v>
          </cell>
          <cell r="AI73">
            <v>0</v>
          </cell>
          <cell r="AJ73">
            <v>0</v>
          </cell>
          <cell r="AK73">
            <v>0</v>
          </cell>
          <cell r="AL73">
            <v>0</v>
          </cell>
          <cell r="AM73">
            <v>5</v>
          </cell>
          <cell r="AN73">
            <v>0</v>
          </cell>
          <cell r="BO73" t="str">
            <v>RS 131</v>
          </cell>
          <cell r="BP73">
            <v>9.6999999999999993</v>
          </cell>
          <cell r="BQ73">
            <v>6</v>
          </cell>
          <cell r="BR73" t="str">
            <v>F</v>
          </cell>
          <cell r="BS73" t="str">
            <v>C</v>
          </cell>
          <cell r="BT73">
            <v>0</v>
          </cell>
          <cell r="BU73" t="str">
            <v>ST</v>
          </cell>
          <cell r="BV73" t="str">
            <v>SA</v>
          </cell>
          <cell r="BW73">
            <v>5</v>
          </cell>
          <cell r="BX73">
            <v>10</v>
          </cell>
          <cell r="BY73">
            <v>10</v>
          </cell>
          <cell r="BZ73">
            <v>1</v>
          </cell>
          <cell r="CA73">
            <v>14</v>
          </cell>
          <cell r="CB73">
            <v>1.6850000000000001</v>
          </cell>
          <cell r="CC73">
            <v>6.21</v>
          </cell>
          <cell r="CD73">
            <v>80</v>
          </cell>
          <cell r="CE73">
            <v>75</v>
          </cell>
          <cell r="CF73">
            <v>60</v>
          </cell>
          <cell r="CG73">
            <v>20</v>
          </cell>
          <cell r="CH73">
            <v>15</v>
          </cell>
          <cell r="CI73">
            <v>950</v>
          </cell>
          <cell r="CJ73">
            <v>3.166666666666667</v>
          </cell>
          <cell r="CK73">
            <v>10</v>
          </cell>
          <cell r="CL73">
            <v>60</v>
          </cell>
          <cell r="CM73">
            <v>1.6929487179487179</v>
          </cell>
          <cell r="CN73">
            <v>1.6929487179487179</v>
          </cell>
          <cell r="CO73">
            <v>0</v>
          </cell>
          <cell r="CP73">
            <v>0</v>
          </cell>
          <cell r="CQ73">
            <v>7.9029487179487177</v>
          </cell>
          <cell r="CR73">
            <v>90</v>
          </cell>
          <cell r="CS73">
            <v>1</v>
          </cell>
          <cell r="CT73">
            <v>0</v>
          </cell>
          <cell r="CU73">
            <v>0</v>
          </cell>
          <cell r="CV73">
            <v>12</v>
          </cell>
          <cell r="CW73">
            <v>24</v>
          </cell>
          <cell r="CX73">
            <v>48</v>
          </cell>
          <cell r="CY73">
            <v>2</v>
          </cell>
          <cell r="CZ73">
            <v>2</v>
          </cell>
          <cell r="DA73">
            <v>1.2</v>
          </cell>
          <cell r="DB73">
            <v>300</v>
          </cell>
          <cell r="DC73">
            <v>141</v>
          </cell>
          <cell r="DD73">
            <v>78</v>
          </cell>
          <cell r="DE73">
            <v>23</v>
          </cell>
          <cell r="DF73">
            <v>35</v>
          </cell>
          <cell r="DG73">
            <v>6</v>
          </cell>
          <cell r="DH73">
            <v>3</v>
          </cell>
          <cell r="DI73">
            <v>15</v>
          </cell>
        </row>
        <row r="74">
          <cell r="A74" t="str">
            <v>RS 125</v>
          </cell>
          <cell r="B74">
            <v>125</v>
          </cell>
          <cell r="C74" t="str">
            <v>S</v>
          </cell>
          <cell r="D74" t="str">
            <v>T</v>
          </cell>
          <cell r="E74" t="str">
            <v xml:space="preserve">Chibwana - Hoba. </v>
          </cell>
          <cell r="F74" t="str">
            <v>M03</v>
          </cell>
          <cell r="G74">
            <v>10</v>
          </cell>
          <cell r="H74">
            <v>10.8</v>
          </cell>
          <cell r="I74" t="str">
            <v>F</v>
          </cell>
          <cell r="J74" t="str">
            <v>MACHINGA</v>
          </cell>
          <cell r="K74">
            <v>8</v>
          </cell>
          <cell r="L74">
            <v>0</v>
          </cell>
          <cell r="W74">
            <v>74</v>
          </cell>
          <cell r="X74" t="str">
            <v>DS</v>
          </cell>
          <cell r="Y74">
            <v>150</v>
          </cell>
          <cell r="Z74" t="str">
            <v>SB</v>
          </cell>
          <cell r="AA74">
            <v>100</v>
          </cell>
          <cell r="AB74" t="str">
            <v>GR</v>
          </cell>
          <cell r="AC74">
            <v>6</v>
          </cell>
          <cell r="AD74" t="str">
            <v>VR</v>
          </cell>
          <cell r="AE74">
            <v>86</v>
          </cell>
          <cell r="AF74" t="str">
            <v>SR</v>
          </cell>
          <cell r="AG74" t="str">
            <v>ST</v>
          </cell>
          <cell r="AH74">
            <v>10</v>
          </cell>
          <cell r="AI74">
            <v>96</v>
          </cell>
          <cell r="AJ74" t="str">
            <v>SS</v>
          </cell>
          <cell r="AK74" t="str">
            <v>SS</v>
          </cell>
          <cell r="AL74">
            <v>5</v>
          </cell>
          <cell r="AM74">
            <v>3</v>
          </cell>
          <cell r="AN74">
            <v>0</v>
          </cell>
          <cell r="BO74" t="str">
            <v>RS 125</v>
          </cell>
          <cell r="BP74">
            <v>10.8</v>
          </cell>
          <cell r="BQ74">
            <v>6</v>
          </cell>
          <cell r="BR74" t="str">
            <v>F</v>
          </cell>
          <cell r="BS74" t="str">
            <v>S</v>
          </cell>
          <cell r="BT74">
            <v>0</v>
          </cell>
          <cell r="BU74" t="str">
            <v>SS</v>
          </cell>
          <cell r="BV74" t="str">
            <v>SR</v>
          </cell>
          <cell r="BW74">
            <v>3</v>
          </cell>
          <cell r="BX74">
            <v>5</v>
          </cell>
          <cell r="BY74">
            <v>10</v>
          </cell>
          <cell r="BZ74">
            <v>1</v>
          </cell>
          <cell r="CA74">
            <v>6</v>
          </cell>
          <cell r="CB74">
            <v>1.3540000000000001</v>
          </cell>
          <cell r="CC74">
            <v>5.78</v>
          </cell>
          <cell r="CD74">
            <v>60</v>
          </cell>
          <cell r="CE74">
            <v>6</v>
          </cell>
          <cell r="CF74">
            <v>0</v>
          </cell>
          <cell r="CG74">
            <v>60</v>
          </cell>
          <cell r="CH74">
            <v>6</v>
          </cell>
          <cell r="CI74">
            <v>76</v>
          </cell>
          <cell r="CJ74">
            <v>0.25333333333333335</v>
          </cell>
          <cell r="CK74">
            <v>0.25333333333333335</v>
          </cell>
          <cell r="CL74">
            <v>0</v>
          </cell>
          <cell r="CM74">
            <v>9.8215384615384621E-2</v>
          </cell>
          <cell r="CN74">
            <v>9.8215384615384621E-2</v>
          </cell>
          <cell r="CO74">
            <v>0</v>
          </cell>
          <cell r="CP74">
            <v>0</v>
          </cell>
          <cell r="CQ74">
            <v>5.8782153846153848</v>
          </cell>
          <cell r="CR74">
            <v>70</v>
          </cell>
          <cell r="CS74">
            <v>1</v>
          </cell>
          <cell r="CT74">
            <v>0</v>
          </cell>
          <cell r="CU74">
            <v>0</v>
          </cell>
          <cell r="CV74">
            <v>2</v>
          </cell>
          <cell r="CW74">
            <v>24</v>
          </cell>
          <cell r="CX74">
            <v>48</v>
          </cell>
          <cell r="CY74">
            <v>1.5</v>
          </cell>
          <cell r="CZ74">
            <v>2</v>
          </cell>
          <cell r="DA74">
            <v>1.2</v>
          </cell>
          <cell r="DB74">
            <v>300</v>
          </cell>
          <cell r="DC74">
            <v>141</v>
          </cell>
          <cell r="DD74">
            <v>78</v>
          </cell>
          <cell r="DE74">
            <v>23</v>
          </cell>
          <cell r="DF74">
            <v>35</v>
          </cell>
          <cell r="DG74">
            <v>6</v>
          </cell>
          <cell r="DH74">
            <v>3</v>
          </cell>
          <cell r="DI74">
            <v>15</v>
          </cell>
        </row>
        <row r="75">
          <cell r="A75" t="str">
            <v>RS 120</v>
          </cell>
          <cell r="B75">
            <v>120</v>
          </cell>
          <cell r="C75" t="str">
            <v>S</v>
          </cell>
          <cell r="D75" t="str">
            <v>T</v>
          </cell>
          <cell r="E75" t="str">
            <v>Hoba - Mpale River</v>
          </cell>
          <cell r="F75" t="str">
            <v>M03</v>
          </cell>
          <cell r="G75">
            <v>11</v>
          </cell>
          <cell r="H75">
            <v>14.6</v>
          </cell>
          <cell r="I75" t="str">
            <v>F</v>
          </cell>
          <cell r="J75" t="str">
            <v>MACHINGA</v>
          </cell>
          <cell r="K75">
            <v>8</v>
          </cell>
          <cell r="L75">
            <v>0</v>
          </cell>
          <cell r="W75">
            <v>74</v>
          </cell>
          <cell r="X75" t="str">
            <v>DS</v>
          </cell>
          <cell r="Y75">
            <v>150</v>
          </cell>
          <cell r="Z75" t="str">
            <v>SB</v>
          </cell>
          <cell r="AA75">
            <v>100</v>
          </cell>
          <cell r="AB75" t="str">
            <v>GR</v>
          </cell>
          <cell r="AC75">
            <v>6</v>
          </cell>
          <cell r="AD75" t="str">
            <v>VR</v>
          </cell>
          <cell r="AE75">
            <v>86</v>
          </cell>
          <cell r="AF75" t="str">
            <v>SR</v>
          </cell>
          <cell r="AG75" t="str">
            <v>ST</v>
          </cell>
          <cell r="AH75">
            <v>10</v>
          </cell>
          <cell r="AI75">
            <v>96</v>
          </cell>
          <cell r="AJ75" t="str">
            <v>SS</v>
          </cell>
          <cell r="AK75" t="str">
            <v>SS</v>
          </cell>
          <cell r="AL75">
            <v>5</v>
          </cell>
          <cell r="AM75">
            <v>3</v>
          </cell>
          <cell r="AN75">
            <v>0</v>
          </cell>
          <cell r="BO75" t="str">
            <v>RS 120</v>
          </cell>
          <cell r="BP75">
            <v>14.6</v>
          </cell>
          <cell r="BQ75">
            <v>6</v>
          </cell>
          <cell r="BR75" t="str">
            <v>F</v>
          </cell>
          <cell r="BS75" t="str">
            <v>S</v>
          </cell>
          <cell r="BT75">
            <v>0</v>
          </cell>
          <cell r="BU75" t="str">
            <v>SS</v>
          </cell>
          <cell r="BV75" t="str">
            <v>SR</v>
          </cell>
          <cell r="BW75">
            <v>3</v>
          </cell>
          <cell r="BX75">
            <v>5</v>
          </cell>
          <cell r="BY75">
            <v>10</v>
          </cell>
          <cell r="BZ75">
            <v>1</v>
          </cell>
          <cell r="CA75">
            <v>6</v>
          </cell>
          <cell r="CB75">
            <v>1.3540000000000001</v>
          </cell>
          <cell r="CC75">
            <v>4.87</v>
          </cell>
          <cell r="CD75">
            <v>20</v>
          </cell>
          <cell r="CE75">
            <v>0</v>
          </cell>
          <cell r="CF75">
            <v>0</v>
          </cell>
          <cell r="CG75">
            <v>20</v>
          </cell>
          <cell r="CH75">
            <v>0</v>
          </cell>
          <cell r="CI75">
            <v>3</v>
          </cell>
          <cell r="CJ75">
            <v>1.0000000000000002E-2</v>
          </cell>
          <cell r="CK75">
            <v>1.0000000000000002E-2</v>
          </cell>
          <cell r="CL75">
            <v>0</v>
          </cell>
          <cell r="CM75">
            <v>3.8769230769230782E-3</v>
          </cell>
          <cell r="CN75">
            <v>3.8769230769230782E-3</v>
          </cell>
          <cell r="CO75">
            <v>0</v>
          </cell>
          <cell r="CP75">
            <v>0</v>
          </cell>
          <cell r="CQ75">
            <v>4.8738769230769234</v>
          </cell>
          <cell r="CR75">
            <v>0</v>
          </cell>
          <cell r="CS75">
            <v>1</v>
          </cell>
          <cell r="CT75">
            <v>0</v>
          </cell>
          <cell r="CU75">
            <v>0</v>
          </cell>
          <cell r="CV75">
            <v>2</v>
          </cell>
          <cell r="CW75">
            <v>24</v>
          </cell>
          <cell r="CX75">
            <v>48</v>
          </cell>
          <cell r="CY75">
            <v>1.2</v>
          </cell>
          <cell r="CZ75">
            <v>1.5</v>
          </cell>
          <cell r="DA75">
            <v>1.1000000000000001</v>
          </cell>
          <cell r="DB75">
            <v>300</v>
          </cell>
          <cell r="DC75">
            <v>141</v>
          </cell>
          <cell r="DD75">
            <v>78</v>
          </cell>
          <cell r="DE75">
            <v>23</v>
          </cell>
          <cell r="DF75">
            <v>35</v>
          </cell>
          <cell r="DG75">
            <v>6</v>
          </cell>
          <cell r="DH75">
            <v>3</v>
          </cell>
          <cell r="DI75">
            <v>15</v>
          </cell>
        </row>
        <row r="76">
          <cell r="A76" t="str">
            <v>RS 129</v>
          </cell>
          <cell r="B76">
            <v>129</v>
          </cell>
          <cell r="C76" t="str">
            <v>S</v>
          </cell>
          <cell r="D76" t="str">
            <v>T</v>
          </cell>
          <cell r="E76" t="str">
            <v>Mpale River - Nkungulu</v>
          </cell>
          <cell r="F76" t="str">
            <v>M03</v>
          </cell>
          <cell r="G76">
            <v>12</v>
          </cell>
          <cell r="H76">
            <v>13</v>
          </cell>
          <cell r="I76" t="str">
            <v>R</v>
          </cell>
          <cell r="J76" t="str">
            <v>MACHINGA &amp; MANGOCHI</v>
          </cell>
          <cell r="K76">
            <v>8</v>
          </cell>
          <cell r="L76">
            <v>0</v>
          </cell>
          <cell r="W76">
            <v>74</v>
          </cell>
          <cell r="X76" t="str">
            <v>DS</v>
          </cell>
          <cell r="Y76">
            <v>150</v>
          </cell>
          <cell r="Z76" t="str">
            <v>SB</v>
          </cell>
          <cell r="AA76">
            <v>100</v>
          </cell>
          <cell r="AB76" t="str">
            <v>GR</v>
          </cell>
          <cell r="AC76">
            <v>6</v>
          </cell>
          <cell r="AD76" t="str">
            <v>VR</v>
          </cell>
          <cell r="AE76">
            <v>86</v>
          </cell>
          <cell r="AF76" t="str">
            <v>SR</v>
          </cell>
          <cell r="AG76" t="str">
            <v>ST</v>
          </cell>
          <cell r="AH76">
            <v>10</v>
          </cell>
          <cell r="AI76">
            <v>96</v>
          </cell>
          <cell r="AJ76" t="str">
            <v>SS</v>
          </cell>
          <cell r="AK76" t="str">
            <v>SS</v>
          </cell>
          <cell r="AL76">
            <v>5</v>
          </cell>
          <cell r="AM76">
            <v>3</v>
          </cell>
          <cell r="AN76">
            <v>0</v>
          </cell>
          <cell r="BO76" t="str">
            <v>RS 129</v>
          </cell>
          <cell r="BP76">
            <v>13</v>
          </cell>
          <cell r="BQ76">
            <v>6</v>
          </cell>
          <cell r="BR76" t="str">
            <v>R</v>
          </cell>
          <cell r="BS76" t="str">
            <v>S</v>
          </cell>
          <cell r="BT76">
            <v>0</v>
          </cell>
          <cell r="BU76" t="str">
            <v>SS</v>
          </cell>
          <cell r="BV76" t="str">
            <v>SR</v>
          </cell>
          <cell r="BW76">
            <v>3</v>
          </cell>
          <cell r="BX76">
            <v>5</v>
          </cell>
          <cell r="BY76">
            <v>10</v>
          </cell>
          <cell r="BZ76">
            <v>1</v>
          </cell>
          <cell r="CA76">
            <v>6</v>
          </cell>
          <cell r="CB76">
            <v>1.3540000000000001</v>
          </cell>
          <cell r="CC76">
            <v>3.2750301575393848</v>
          </cell>
          <cell r="CD76">
            <v>70</v>
          </cell>
          <cell r="CE76">
            <v>15</v>
          </cell>
          <cell r="CF76">
            <v>0</v>
          </cell>
          <cell r="CG76">
            <v>70</v>
          </cell>
          <cell r="CH76">
            <v>15</v>
          </cell>
          <cell r="CI76">
            <v>11</v>
          </cell>
          <cell r="CJ76">
            <v>3.6666666666666667E-2</v>
          </cell>
          <cell r="CK76">
            <v>3.6666666666666667E-2</v>
          </cell>
          <cell r="CL76">
            <v>0</v>
          </cell>
          <cell r="CM76">
            <v>1.4215384615384618E-2</v>
          </cell>
          <cell r="CN76">
            <v>1.4215384615384618E-2</v>
          </cell>
          <cell r="CO76">
            <v>0</v>
          </cell>
          <cell r="CP76">
            <v>0</v>
          </cell>
          <cell r="CQ76">
            <v>3.2892455421547693</v>
          </cell>
          <cell r="CR76">
            <v>10</v>
          </cell>
          <cell r="CS76">
            <v>1</v>
          </cell>
          <cell r="CT76">
            <v>0</v>
          </cell>
          <cell r="CU76">
            <v>0</v>
          </cell>
          <cell r="CV76">
            <v>2</v>
          </cell>
          <cell r="CW76">
            <v>24</v>
          </cell>
          <cell r="CX76">
            <v>48</v>
          </cell>
          <cell r="CY76">
            <v>1.2</v>
          </cell>
          <cell r="CZ76">
            <v>1.5</v>
          </cell>
          <cell r="DA76">
            <v>1.1000000000000001</v>
          </cell>
          <cell r="DB76">
            <v>300</v>
          </cell>
          <cell r="DC76">
            <v>141</v>
          </cell>
          <cell r="DD76">
            <v>78</v>
          </cell>
          <cell r="DE76">
            <v>23</v>
          </cell>
          <cell r="DF76">
            <v>35</v>
          </cell>
          <cell r="DG76">
            <v>6</v>
          </cell>
          <cell r="DH76">
            <v>3</v>
          </cell>
          <cell r="DI76">
            <v>15</v>
          </cell>
        </row>
        <row r="77">
          <cell r="A77" t="str">
            <v>RS 321</v>
          </cell>
          <cell r="B77">
            <v>143</v>
          </cell>
          <cell r="C77" t="str">
            <v>S</v>
          </cell>
          <cell r="D77" t="str">
            <v>T</v>
          </cell>
          <cell r="E77" t="str">
            <v>Nkungulu - Mangochi</v>
          </cell>
          <cell r="F77" t="str">
            <v>M03</v>
          </cell>
          <cell r="G77">
            <v>13</v>
          </cell>
          <cell r="H77">
            <v>21.3</v>
          </cell>
          <cell r="I77" t="str">
            <v>F</v>
          </cell>
          <cell r="J77" t="str">
            <v>MANGOCHI</v>
          </cell>
          <cell r="K77">
            <v>8</v>
          </cell>
          <cell r="L77">
            <v>0</v>
          </cell>
          <cell r="W77">
            <v>74</v>
          </cell>
          <cell r="X77" t="str">
            <v>DS</v>
          </cell>
          <cell r="Y77">
            <v>100</v>
          </cell>
          <cell r="Z77" t="str">
            <v>SB</v>
          </cell>
          <cell r="AA77">
            <v>100</v>
          </cell>
          <cell r="AB77" t="str">
            <v>GR</v>
          </cell>
          <cell r="AC77">
            <v>6</v>
          </cell>
          <cell r="AD77" t="str">
            <v>VR</v>
          </cell>
          <cell r="AE77">
            <v>0</v>
          </cell>
          <cell r="AF77">
            <v>0</v>
          </cell>
          <cell r="AG77">
            <v>0</v>
          </cell>
          <cell r="AH77">
            <v>0</v>
          </cell>
          <cell r="AI77">
            <v>0</v>
          </cell>
          <cell r="AJ77">
            <v>0</v>
          </cell>
          <cell r="AK77">
            <v>0</v>
          </cell>
          <cell r="AL77">
            <v>0</v>
          </cell>
          <cell r="AM77">
            <v>1</v>
          </cell>
          <cell r="AN77" t="str">
            <v>never resealed</v>
          </cell>
          <cell r="BO77" t="str">
            <v>RS 321</v>
          </cell>
          <cell r="BP77">
            <v>21.3</v>
          </cell>
          <cell r="BQ77">
            <v>6</v>
          </cell>
          <cell r="BR77" t="str">
            <v>F</v>
          </cell>
          <cell r="BS77" t="str">
            <v>C</v>
          </cell>
          <cell r="BT77">
            <v>0</v>
          </cell>
          <cell r="BU77" t="str">
            <v>DS</v>
          </cell>
          <cell r="BV77">
            <v>0</v>
          </cell>
          <cell r="BW77">
            <v>1</v>
          </cell>
          <cell r="BX77">
            <v>15</v>
          </cell>
          <cell r="BY77" t="str">
            <v/>
          </cell>
          <cell r="BZ77">
            <v>1</v>
          </cell>
          <cell r="CA77">
            <v>6</v>
          </cell>
          <cell r="CB77">
            <v>1.177</v>
          </cell>
          <cell r="CC77">
            <v>4.2485348973607042</v>
          </cell>
          <cell r="CD77">
            <v>97</v>
          </cell>
          <cell r="CE77">
            <v>68</v>
          </cell>
          <cell r="CF77">
            <v>53</v>
          </cell>
          <cell r="CG77">
            <v>44</v>
          </cell>
          <cell r="CH77">
            <v>15</v>
          </cell>
          <cell r="CI77">
            <v>4.5</v>
          </cell>
          <cell r="CJ77">
            <v>1.5000000000000001E-2</v>
          </cell>
          <cell r="CK77">
            <v>10</v>
          </cell>
          <cell r="CL77">
            <v>53</v>
          </cell>
          <cell r="CM77">
            <v>0.45628076923076921</v>
          </cell>
          <cell r="CN77">
            <v>0.45628076923076921</v>
          </cell>
          <cell r="CO77">
            <v>0</v>
          </cell>
          <cell r="CP77">
            <v>0</v>
          </cell>
          <cell r="CQ77">
            <v>4.7048156665914735</v>
          </cell>
          <cell r="CR77">
            <v>20</v>
          </cell>
          <cell r="CS77">
            <v>1</v>
          </cell>
          <cell r="CT77">
            <v>0</v>
          </cell>
          <cell r="CU77">
            <v>0</v>
          </cell>
          <cell r="CV77">
            <v>24</v>
          </cell>
          <cell r="CW77">
            <v>24</v>
          </cell>
          <cell r="CX77" t="str">
            <v/>
          </cell>
          <cell r="CY77">
            <v>2</v>
          </cell>
          <cell r="CZ77">
            <v>1.8</v>
          </cell>
          <cell r="DA77">
            <v>1.5</v>
          </cell>
          <cell r="DB77">
            <v>300</v>
          </cell>
          <cell r="DC77">
            <v>141</v>
          </cell>
          <cell r="DD77">
            <v>78</v>
          </cell>
          <cell r="DE77">
            <v>23</v>
          </cell>
          <cell r="DF77">
            <v>35</v>
          </cell>
          <cell r="DG77">
            <v>6</v>
          </cell>
          <cell r="DH77">
            <v>3</v>
          </cell>
          <cell r="DI77">
            <v>15</v>
          </cell>
        </row>
        <row r="78">
          <cell r="A78" t="str">
            <v>RS 322</v>
          </cell>
          <cell r="B78">
            <v>144</v>
          </cell>
          <cell r="C78" t="str">
            <v>S</v>
          </cell>
          <cell r="D78" t="str">
            <v>T</v>
          </cell>
          <cell r="E78" t="str">
            <v>Mangochi - Chingo</v>
          </cell>
          <cell r="F78" t="str">
            <v>M03</v>
          </cell>
          <cell r="G78">
            <v>14</v>
          </cell>
          <cell r="H78">
            <v>6</v>
          </cell>
          <cell r="I78" t="str">
            <v>R</v>
          </cell>
          <cell r="J78" t="str">
            <v>MANGOCHI</v>
          </cell>
          <cell r="K78">
            <v>8</v>
          </cell>
          <cell r="L78">
            <v>0</v>
          </cell>
          <cell r="W78">
            <v>81</v>
          </cell>
          <cell r="X78" t="str">
            <v>ST</v>
          </cell>
          <cell r="Y78">
            <v>150</v>
          </cell>
          <cell r="Z78" t="str">
            <v>SB</v>
          </cell>
          <cell r="AA78">
            <v>150</v>
          </cell>
          <cell r="AB78" t="str">
            <v>GR</v>
          </cell>
          <cell r="AC78">
            <v>6</v>
          </cell>
          <cell r="AD78" t="str">
            <v>VR</v>
          </cell>
          <cell r="AE78">
            <v>0</v>
          </cell>
          <cell r="AF78">
            <v>0</v>
          </cell>
          <cell r="AG78">
            <v>0</v>
          </cell>
          <cell r="AH78">
            <v>0</v>
          </cell>
          <cell r="AI78">
            <v>0</v>
          </cell>
          <cell r="AJ78">
            <v>0</v>
          </cell>
          <cell r="AK78">
            <v>0</v>
          </cell>
          <cell r="AL78">
            <v>0</v>
          </cell>
          <cell r="AM78">
            <v>1</v>
          </cell>
          <cell r="AN78" t="str">
            <v>never resealed</v>
          </cell>
          <cell r="BO78" t="str">
            <v>RS 322</v>
          </cell>
          <cell r="BP78">
            <v>6</v>
          </cell>
          <cell r="BQ78">
            <v>6</v>
          </cell>
          <cell r="BR78" t="str">
            <v>R</v>
          </cell>
          <cell r="BS78" t="str">
            <v>C</v>
          </cell>
          <cell r="BT78">
            <v>30</v>
          </cell>
          <cell r="BU78" t="str">
            <v>ST</v>
          </cell>
          <cell r="BV78">
            <v>0</v>
          </cell>
          <cell r="BW78">
            <v>1</v>
          </cell>
          <cell r="BX78">
            <v>10</v>
          </cell>
          <cell r="BY78" t="str">
            <v/>
          </cell>
          <cell r="BZ78">
            <v>1</v>
          </cell>
          <cell r="CA78">
            <v>6</v>
          </cell>
          <cell r="CB78">
            <v>1.508</v>
          </cell>
          <cell r="CC78">
            <v>8</v>
          </cell>
          <cell r="CD78">
            <v>95</v>
          </cell>
          <cell r="CE78">
            <v>80</v>
          </cell>
          <cell r="CF78">
            <v>65</v>
          </cell>
          <cell r="CG78">
            <v>30</v>
          </cell>
          <cell r="CH78">
            <v>15</v>
          </cell>
          <cell r="CI78">
            <v>8</v>
          </cell>
          <cell r="CJ78">
            <v>2.6666666666666668E-2</v>
          </cell>
          <cell r="CK78">
            <v>10</v>
          </cell>
          <cell r="CL78">
            <v>65</v>
          </cell>
          <cell r="CM78">
            <v>0.5400717948717948</v>
          </cell>
          <cell r="CN78">
            <v>0.5400717948717948</v>
          </cell>
          <cell r="CO78">
            <v>0</v>
          </cell>
          <cell r="CP78">
            <v>0</v>
          </cell>
          <cell r="CQ78">
            <v>8.5400717948717944</v>
          </cell>
          <cell r="CR78">
            <v>20</v>
          </cell>
          <cell r="CS78">
            <v>1</v>
          </cell>
          <cell r="CT78">
            <v>0</v>
          </cell>
          <cell r="CU78">
            <v>0</v>
          </cell>
          <cell r="CV78">
            <v>17</v>
          </cell>
          <cell r="CW78">
            <v>17</v>
          </cell>
          <cell r="CX78" t="str">
            <v/>
          </cell>
          <cell r="CY78">
            <v>2</v>
          </cell>
          <cell r="CZ78">
            <v>2</v>
          </cell>
          <cell r="DA78">
            <v>1.5</v>
          </cell>
          <cell r="DB78">
            <v>250</v>
          </cell>
          <cell r="DC78">
            <v>118</v>
          </cell>
          <cell r="DD78">
            <v>65</v>
          </cell>
          <cell r="DE78">
            <v>19</v>
          </cell>
          <cell r="DF78">
            <v>29</v>
          </cell>
          <cell r="DG78">
            <v>5</v>
          </cell>
          <cell r="DH78">
            <v>3</v>
          </cell>
          <cell r="DI78">
            <v>13</v>
          </cell>
        </row>
        <row r="79">
          <cell r="A79" t="str">
            <v>RS 324</v>
          </cell>
          <cell r="B79">
            <v>146</v>
          </cell>
          <cell r="C79" t="str">
            <v>S</v>
          </cell>
          <cell r="D79" t="str">
            <v>T</v>
          </cell>
          <cell r="E79" t="str">
            <v>Chingo - Mbalula</v>
          </cell>
          <cell r="F79" t="str">
            <v>M03</v>
          </cell>
          <cell r="G79">
            <v>15</v>
          </cell>
          <cell r="H79">
            <v>6</v>
          </cell>
          <cell r="I79" t="str">
            <v>R</v>
          </cell>
          <cell r="J79" t="str">
            <v>MANGOCHI</v>
          </cell>
          <cell r="K79">
            <v>7</v>
          </cell>
          <cell r="L79">
            <v>0</v>
          </cell>
          <cell r="W79">
            <v>81</v>
          </cell>
          <cell r="X79" t="str">
            <v>ST</v>
          </cell>
          <cell r="Y79">
            <v>150</v>
          </cell>
          <cell r="Z79" t="str">
            <v>SB</v>
          </cell>
          <cell r="AA79">
            <v>150</v>
          </cell>
          <cell r="AB79" t="str">
            <v>GR</v>
          </cell>
          <cell r="AC79">
            <v>6</v>
          </cell>
          <cell r="AD79" t="str">
            <v>VR</v>
          </cell>
          <cell r="AE79">
            <v>0</v>
          </cell>
          <cell r="AF79">
            <v>0</v>
          </cell>
          <cell r="AG79">
            <v>0</v>
          </cell>
          <cell r="AH79">
            <v>0</v>
          </cell>
          <cell r="AI79">
            <v>0</v>
          </cell>
          <cell r="AJ79">
            <v>0</v>
          </cell>
          <cell r="AK79">
            <v>0</v>
          </cell>
          <cell r="AL79">
            <v>0</v>
          </cell>
          <cell r="AM79">
            <v>1</v>
          </cell>
          <cell r="AN79" t="str">
            <v>never resealed</v>
          </cell>
          <cell r="BO79" t="str">
            <v>RS 324</v>
          </cell>
          <cell r="BP79">
            <v>6</v>
          </cell>
          <cell r="BQ79">
            <v>6</v>
          </cell>
          <cell r="BR79" t="str">
            <v>R</v>
          </cell>
          <cell r="BS79" t="str">
            <v>C</v>
          </cell>
          <cell r="BT79">
            <v>0</v>
          </cell>
          <cell r="BU79" t="str">
            <v>ST</v>
          </cell>
          <cell r="BV79">
            <v>0</v>
          </cell>
          <cell r="BW79">
            <v>1</v>
          </cell>
          <cell r="BX79">
            <v>10</v>
          </cell>
          <cell r="BY79" t="str">
            <v/>
          </cell>
          <cell r="BZ79">
            <v>1</v>
          </cell>
          <cell r="CA79">
            <v>6</v>
          </cell>
          <cell r="CB79">
            <v>1.508</v>
          </cell>
          <cell r="CC79">
            <v>8</v>
          </cell>
          <cell r="CD79">
            <v>85</v>
          </cell>
          <cell r="CE79">
            <v>60</v>
          </cell>
          <cell r="CF79">
            <v>45</v>
          </cell>
          <cell r="CG79">
            <v>40</v>
          </cell>
          <cell r="CH79">
            <v>15</v>
          </cell>
          <cell r="CI79">
            <v>10</v>
          </cell>
          <cell r="CJ79">
            <v>3.3333333333333333E-2</v>
          </cell>
          <cell r="CK79">
            <v>10</v>
          </cell>
          <cell r="CL79">
            <v>45</v>
          </cell>
          <cell r="CM79">
            <v>0.41028205128205131</v>
          </cell>
          <cell r="CN79">
            <v>0.41028205128205131</v>
          </cell>
          <cell r="CO79">
            <v>0</v>
          </cell>
          <cell r="CP79">
            <v>0</v>
          </cell>
          <cell r="CQ79">
            <v>8.4102820512820511</v>
          </cell>
          <cell r="CR79">
            <v>20</v>
          </cell>
          <cell r="CS79">
            <v>1</v>
          </cell>
          <cell r="CT79">
            <v>0</v>
          </cell>
          <cell r="CU79">
            <v>0</v>
          </cell>
          <cell r="CV79">
            <v>17</v>
          </cell>
          <cell r="CW79">
            <v>17</v>
          </cell>
          <cell r="CX79" t="str">
            <v/>
          </cell>
          <cell r="CY79">
            <v>2</v>
          </cell>
          <cell r="CZ79">
            <v>2</v>
          </cell>
          <cell r="DA79">
            <v>1.5</v>
          </cell>
          <cell r="DB79">
            <v>250</v>
          </cell>
          <cell r="DC79">
            <v>118</v>
          </cell>
          <cell r="DD79">
            <v>65</v>
          </cell>
          <cell r="DE79">
            <v>19</v>
          </cell>
          <cell r="DF79">
            <v>29</v>
          </cell>
          <cell r="DG79">
            <v>5</v>
          </cell>
          <cell r="DH79">
            <v>3</v>
          </cell>
          <cell r="DI79">
            <v>13</v>
          </cell>
        </row>
        <row r="80">
          <cell r="A80" t="str">
            <v>RS 326</v>
          </cell>
          <cell r="B80">
            <v>148</v>
          </cell>
          <cell r="C80" t="str">
            <v>S</v>
          </cell>
          <cell r="D80" t="str">
            <v>T</v>
          </cell>
          <cell r="E80" t="str">
            <v>Chowe - Matola</v>
          </cell>
          <cell r="F80" t="str">
            <v>M03</v>
          </cell>
          <cell r="G80">
            <v>17</v>
          </cell>
          <cell r="H80">
            <v>4.7</v>
          </cell>
          <cell r="I80" t="str">
            <v>R</v>
          </cell>
          <cell r="J80" t="str">
            <v>MANGOCHI</v>
          </cell>
          <cell r="K80">
            <v>7</v>
          </cell>
          <cell r="L80">
            <v>0</v>
          </cell>
          <cell r="W80">
            <v>81</v>
          </cell>
          <cell r="X80" t="str">
            <v>ST</v>
          </cell>
          <cell r="Y80">
            <v>150</v>
          </cell>
          <cell r="Z80" t="str">
            <v>SB</v>
          </cell>
          <cell r="AA80">
            <v>150</v>
          </cell>
          <cell r="AB80" t="str">
            <v>GR</v>
          </cell>
          <cell r="AC80">
            <v>6</v>
          </cell>
          <cell r="AD80" t="str">
            <v>VR</v>
          </cell>
          <cell r="AE80">
            <v>0</v>
          </cell>
          <cell r="AF80">
            <v>0</v>
          </cell>
          <cell r="AG80">
            <v>0</v>
          </cell>
          <cell r="AH80">
            <v>0</v>
          </cell>
          <cell r="AI80">
            <v>0</v>
          </cell>
          <cell r="AJ80">
            <v>0</v>
          </cell>
          <cell r="AK80">
            <v>0</v>
          </cell>
          <cell r="AL80">
            <v>0</v>
          </cell>
          <cell r="AM80">
            <v>1</v>
          </cell>
          <cell r="AN80" t="str">
            <v>never resealed</v>
          </cell>
          <cell r="BO80" t="str">
            <v>RS 326</v>
          </cell>
          <cell r="BP80">
            <v>4.7</v>
          </cell>
          <cell r="BQ80">
            <v>6</v>
          </cell>
          <cell r="BR80" t="str">
            <v>R</v>
          </cell>
          <cell r="BS80" t="str">
            <v>C</v>
          </cell>
          <cell r="BT80">
            <v>0</v>
          </cell>
          <cell r="BU80" t="str">
            <v>ST</v>
          </cell>
          <cell r="BV80">
            <v>0</v>
          </cell>
          <cell r="BW80">
            <v>1</v>
          </cell>
          <cell r="BX80">
            <v>10</v>
          </cell>
          <cell r="BY80" t="str">
            <v/>
          </cell>
          <cell r="BZ80">
            <v>1</v>
          </cell>
          <cell r="CA80">
            <v>6</v>
          </cell>
          <cell r="CB80">
            <v>1.508</v>
          </cell>
          <cell r="CC80">
            <v>8</v>
          </cell>
          <cell r="CD80">
            <v>90</v>
          </cell>
          <cell r="CE80">
            <v>75</v>
          </cell>
          <cell r="CF80">
            <v>60</v>
          </cell>
          <cell r="CG80">
            <v>30</v>
          </cell>
          <cell r="CH80">
            <v>15</v>
          </cell>
          <cell r="CI80">
            <v>5</v>
          </cell>
          <cell r="CJ80">
            <v>1.6666666666666666E-2</v>
          </cell>
          <cell r="CK80">
            <v>10</v>
          </cell>
          <cell r="CL80">
            <v>60</v>
          </cell>
          <cell r="CM80">
            <v>0.50321794871794867</v>
          </cell>
          <cell r="CN80">
            <v>0.50321794871794867</v>
          </cell>
          <cell r="CO80">
            <v>0</v>
          </cell>
          <cell r="CP80">
            <v>0</v>
          </cell>
          <cell r="CQ80">
            <v>8.503217948717948</v>
          </cell>
          <cell r="CR80">
            <v>20</v>
          </cell>
          <cell r="CS80">
            <v>1</v>
          </cell>
          <cell r="CT80">
            <v>0</v>
          </cell>
          <cell r="CU80">
            <v>0</v>
          </cell>
          <cell r="CV80">
            <v>17</v>
          </cell>
          <cell r="CW80">
            <v>17</v>
          </cell>
          <cell r="CX80" t="str">
            <v/>
          </cell>
          <cell r="CY80">
            <v>2</v>
          </cell>
          <cell r="CZ80">
            <v>2</v>
          </cell>
          <cell r="DA80">
            <v>1.5</v>
          </cell>
          <cell r="DB80">
            <v>120</v>
          </cell>
          <cell r="DC80">
            <v>57</v>
          </cell>
          <cell r="DD80">
            <v>32</v>
          </cell>
          <cell r="DE80">
            <v>9</v>
          </cell>
          <cell r="DF80">
            <v>14</v>
          </cell>
          <cell r="DG80">
            <v>3</v>
          </cell>
          <cell r="DH80">
            <v>2</v>
          </cell>
          <cell r="DI80">
            <v>6</v>
          </cell>
        </row>
        <row r="81">
          <cell r="A81" t="str">
            <v>RS 107</v>
          </cell>
          <cell r="B81">
            <v>107</v>
          </cell>
          <cell r="C81" t="str">
            <v>S</v>
          </cell>
          <cell r="D81" t="str">
            <v>T</v>
          </cell>
          <cell r="E81" t="str">
            <v>Limbe - Gogomwa</v>
          </cell>
          <cell r="F81" t="str">
            <v>M04</v>
          </cell>
          <cell r="G81">
            <v>1</v>
          </cell>
          <cell r="H81">
            <v>5.6</v>
          </cell>
          <cell r="I81" t="str">
            <v>R</v>
          </cell>
          <cell r="J81" t="str">
            <v>BLANTYRE</v>
          </cell>
          <cell r="K81">
            <v>9</v>
          </cell>
          <cell r="L81" t="str">
            <v>Changed designation from M2 to M4</v>
          </cell>
          <cell r="W81">
            <v>58</v>
          </cell>
          <cell r="X81" t="str">
            <v>ST</v>
          </cell>
          <cell r="Y81">
            <v>400</v>
          </cell>
          <cell r="Z81" t="str">
            <v>SB</v>
          </cell>
          <cell r="AA81">
            <v>125</v>
          </cell>
          <cell r="AB81" t="str">
            <v>GR</v>
          </cell>
          <cell r="AC81">
            <v>19</v>
          </cell>
          <cell r="AD81" t="str">
            <v>VR</v>
          </cell>
          <cell r="AE81">
            <v>0</v>
          </cell>
          <cell r="AF81">
            <v>0</v>
          </cell>
          <cell r="AG81">
            <v>0</v>
          </cell>
          <cell r="AH81">
            <v>0</v>
          </cell>
          <cell r="AI81">
            <v>0</v>
          </cell>
          <cell r="AJ81">
            <v>0</v>
          </cell>
          <cell r="AK81">
            <v>0</v>
          </cell>
          <cell r="AL81">
            <v>0</v>
          </cell>
          <cell r="AM81">
            <v>1</v>
          </cell>
          <cell r="AN81" t="str">
            <v>bitumen removed 4km</v>
          </cell>
          <cell r="BO81" t="str">
            <v>RS 107</v>
          </cell>
          <cell r="BP81">
            <v>5.6</v>
          </cell>
          <cell r="BQ81">
            <v>6</v>
          </cell>
          <cell r="BR81" t="str">
            <v>R</v>
          </cell>
          <cell r="BS81" t="str">
            <v>C</v>
          </cell>
          <cell r="BT81">
            <v>70</v>
          </cell>
          <cell r="BU81" t="str">
            <v>ST</v>
          </cell>
          <cell r="BV81">
            <v>0</v>
          </cell>
          <cell r="BW81">
            <v>1</v>
          </cell>
          <cell r="BX81">
            <v>10</v>
          </cell>
          <cell r="BY81" t="str">
            <v/>
          </cell>
          <cell r="BZ81">
            <v>1</v>
          </cell>
          <cell r="CA81">
            <v>19</v>
          </cell>
          <cell r="CB81">
            <v>1.258</v>
          </cell>
          <cell r="CC81">
            <v>7.976293094129149</v>
          </cell>
          <cell r="CD81">
            <v>95</v>
          </cell>
          <cell r="CE81">
            <v>80</v>
          </cell>
          <cell r="CF81">
            <v>65</v>
          </cell>
          <cell r="CG81">
            <v>30</v>
          </cell>
          <cell r="CH81">
            <v>15</v>
          </cell>
          <cell r="CI81">
            <v>6</v>
          </cell>
          <cell r="CJ81">
            <v>2.0000000000000004E-2</v>
          </cell>
          <cell r="CK81">
            <v>10</v>
          </cell>
          <cell r="CL81">
            <v>65</v>
          </cell>
          <cell r="CM81">
            <v>0.53755384615384616</v>
          </cell>
          <cell r="CN81">
            <v>0.53755384615384616</v>
          </cell>
          <cell r="CO81">
            <v>0</v>
          </cell>
          <cell r="CP81">
            <v>0</v>
          </cell>
          <cell r="CQ81">
            <v>8.5138469402829955</v>
          </cell>
          <cell r="CR81">
            <v>20</v>
          </cell>
          <cell r="CS81">
            <v>1</v>
          </cell>
          <cell r="CT81">
            <v>0</v>
          </cell>
          <cell r="CU81">
            <v>0</v>
          </cell>
          <cell r="CV81">
            <v>40</v>
          </cell>
          <cell r="CW81">
            <v>40</v>
          </cell>
          <cell r="CX81" t="str">
            <v/>
          </cell>
          <cell r="CY81">
            <v>2</v>
          </cell>
          <cell r="CZ81">
            <v>2</v>
          </cell>
          <cell r="DA81">
            <v>1.5</v>
          </cell>
          <cell r="DB81">
            <v>900</v>
          </cell>
          <cell r="DC81">
            <v>423</v>
          </cell>
          <cell r="DD81">
            <v>234</v>
          </cell>
          <cell r="DE81">
            <v>68</v>
          </cell>
          <cell r="DF81">
            <v>104</v>
          </cell>
          <cell r="DG81">
            <v>18</v>
          </cell>
          <cell r="DH81">
            <v>9</v>
          </cell>
          <cell r="DI81">
            <v>45</v>
          </cell>
        </row>
        <row r="82">
          <cell r="A82" t="str">
            <v>RS 331</v>
          </cell>
          <cell r="B82">
            <v>153</v>
          </cell>
          <cell r="C82" t="str">
            <v>S</v>
          </cell>
          <cell r="D82" t="str">
            <v>T</v>
          </cell>
          <cell r="E82" t="str">
            <v>Gogomwa - Mikolongwe</v>
          </cell>
          <cell r="F82" t="str">
            <v>M04</v>
          </cell>
          <cell r="G82">
            <v>2</v>
          </cell>
          <cell r="H82">
            <v>11.9</v>
          </cell>
          <cell r="I82" t="str">
            <v>H</v>
          </cell>
          <cell r="J82" t="str">
            <v>CHIRADZULU</v>
          </cell>
          <cell r="K82">
            <v>9</v>
          </cell>
          <cell r="L82">
            <v>0</v>
          </cell>
          <cell r="W82">
            <v>58</v>
          </cell>
          <cell r="X82" t="str">
            <v>ST</v>
          </cell>
          <cell r="Y82">
            <v>400</v>
          </cell>
          <cell r="Z82" t="str">
            <v>SB</v>
          </cell>
          <cell r="AA82">
            <v>125</v>
          </cell>
          <cell r="AB82" t="str">
            <v>GR</v>
          </cell>
          <cell r="AC82">
            <v>19</v>
          </cell>
          <cell r="AD82" t="str">
            <v>VR</v>
          </cell>
          <cell r="AE82">
            <v>0</v>
          </cell>
          <cell r="AF82">
            <v>0</v>
          </cell>
          <cell r="AG82">
            <v>0</v>
          </cell>
          <cell r="AH82">
            <v>0</v>
          </cell>
          <cell r="AI82">
            <v>0</v>
          </cell>
          <cell r="AJ82">
            <v>0</v>
          </cell>
          <cell r="AK82">
            <v>0</v>
          </cell>
          <cell r="AL82">
            <v>0</v>
          </cell>
          <cell r="AM82">
            <v>1</v>
          </cell>
          <cell r="AN82" t="str">
            <v>never resealed</v>
          </cell>
          <cell r="BO82" t="str">
            <v>RS 331</v>
          </cell>
          <cell r="BP82">
            <v>11.9</v>
          </cell>
          <cell r="BQ82" t="str">
            <v>n.a.</v>
          </cell>
          <cell r="BR82" t="str">
            <v>H</v>
          </cell>
          <cell r="BS82">
            <v>0</v>
          </cell>
          <cell r="BT82">
            <v>100</v>
          </cell>
          <cell r="BU82" t="str">
            <v>ST</v>
          </cell>
          <cell r="BV82">
            <v>0</v>
          </cell>
          <cell r="BW82">
            <v>1</v>
          </cell>
          <cell r="BX82">
            <v>10</v>
          </cell>
          <cell r="BY82" t="str">
            <v/>
          </cell>
          <cell r="BZ82">
            <v>1</v>
          </cell>
          <cell r="CA82">
            <v>0</v>
          </cell>
          <cell r="CB82">
            <v>0</v>
          </cell>
          <cell r="CC82" t="str">
            <v>bitumen surface removed</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t="str">
            <v>n.a.</v>
          </cell>
          <cell r="CZ82" t="str">
            <v>n.a.</v>
          </cell>
          <cell r="DA82">
            <v>1.5</v>
          </cell>
          <cell r="DB82">
            <v>880</v>
          </cell>
          <cell r="DC82">
            <v>414</v>
          </cell>
          <cell r="DD82">
            <v>229</v>
          </cell>
          <cell r="DE82">
            <v>66</v>
          </cell>
          <cell r="DF82">
            <v>102</v>
          </cell>
          <cell r="DG82">
            <v>18</v>
          </cell>
          <cell r="DH82">
            <v>9</v>
          </cell>
          <cell r="DI82">
            <v>44</v>
          </cell>
        </row>
        <row r="83">
          <cell r="A83" t="str">
            <v>RS 005</v>
          </cell>
          <cell r="B83" t="str">
            <v>5</v>
          </cell>
          <cell r="C83" t="str">
            <v>N</v>
          </cell>
          <cell r="D83" t="str">
            <v>T</v>
          </cell>
          <cell r="E83" t="str">
            <v>Mzuzu - Nkhata Bay t/off (Kalwe)</v>
          </cell>
          <cell r="F83" t="str">
            <v>M05</v>
          </cell>
          <cell r="G83">
            <v>1</v>
          </cell>
          <cell r="H83">
            <v>45</v>
          </cell>
          <cell r="I83" t="str">
            <v>F</v>
          </cell>
          <cell r="J83" t="str">
            <v>MZIMBA &amp; NKHAT BAY</v>
          </cell>
          <cell r="K83">
            <v>3</v>
          </cell>
          <cell r="L83">
            <v>0</v>
          </cell>
          <cell r="W83">
            <v>75</v>
          </cell>
          <cell r="X83" t="str">
            <v>ST</v>
          </cell>
          <cell r="Y83">
            <v>150</v>
          </cell>
          <cell r="Z83" t="str">
            <v>SG</v>
          </cell>
          <cell r="AA83">
            <v>100</v>
          </cell>
          <cell r="AB83" t="str">
            <v>GR</v>
          </cell>
          <cell r="AC83">
            <v>7</v>
          </cell>
          <cell r="AD83" t="str">
            <v>VR</v>
          </cell>
          <cell r="AE83">
            <v>0</v>
          </cell>
          <cell r="AF83">
            <v>0</v>
          </cell>
          <cell r="AG83">
            <v>0</v>
          </cell>
          <cell r="AH83">
            <v>0</v>
          </cell>
          <cell r="AI83">
            <v>0</v>
          </cell>
          <cell r="AJ83">
            <v>0</v>
          </cell>
          <cell r="AK83">
            <v>0</v>
          </cell>
          <cell r="AL83">
            <v>0</v>
          </cell>
          <cell r="AM83">
            <v>1</v>
          </cell>
          <cell r="AN83" t="str">
            <v>never resealed</v>
          </cell>
          <cell r="BO83" t="str">
            <v>RS 005</v>
          </cell>
          <cell r="BP83">
            <v>45</v>
          </cell>
          <cell r="BQ83">
            <v>6</v>
          </cell>
          <cell r="BR83" t="str">
            <v>F</v>
          </cell>
          <cell r="BS83" t="str">
            <v>C</v>
          </cell>
          <cell r="BT83">
            <v>0</v>
          </cell>
          <cell r="BU83" t="str">
            <v>ST</v>
          </cell>
          <cell r="BV83">
            <v>0</v>
          </cell>
          <cell r="BW83">
            <v>1</v>
          </cell>
          <cell r="BX83">
            <v>10</v>
          </cell>
          <cell r="BY83" t="str">
            <v/>
          </cell>
          <cell r="BZ83">
            <v>2</v>
          </cell>
          <cell r="CA83">
            <v>7</v>
          </cell>
          <cell r="CB83">
            <v>1.36</v>
          </cell>
          <cell r="CC83">
            <v>6.6040586284683052</v>
          </cell>
          <cell r="CD83">
            <v>36</v>
          </cell>
          <cell r="CE83">
            <v>23</v>
          </cell>
          <cell r="CF83">
            <v>8</v>
          </cell>
          <cell r="CG83">
            <v>28</v>
          </cell>
          <cell r="CH83">
            <v>15</v>
          </cell>
          <cell r="CI83">
            <v>8.6999999999999993</v>
          </cell>
          <cell r="CJ83">
            <v>2.9000000000000001E-2</v>
          </cell>
          <cell r="CK83">
            <v>8.0289999999999999</v>
          </cell>
          <cell r="CL83">
            <v>8</v>
          </cell>
          <cell r="CM83">
            <v>0.14416615384615386</v>
          </cell>
          <cell r="CN83">
            <v>0.14416615384615386</v>
          </cell>
          <cell r="CO83">
            <v>0</v>
          </cell>
          <cell r="CP83">
            <v>0</v>
          </cell>
          <cell r="CQ83">
            <v>6.748224782314459</v>
          </cell>
          <cell r="CR83">
            <v>0</v>
          </cell>
          <cell r="CS83">
            <v>1</v>
          </cell>
          <cell r="CT83">
            <v>0</v>
          </cell>
          <cell r="CU83">
            <v>0</v>
          </cell>
          <cell r="CV83">
            <v>23</v>
          </cell>
          <cell r="CW83">
            <v>23</v>
          </cell>
          <cell r="CX83" t="str">
            <v/>
          </cell>
          <cell r="CY83">
            <v>2</v>
          </cell>
          <cell r="CZ83">
            <v>2</v>
          </cell>
          <cell r="DA83">
            <v>2</v>
          </cell>
          <cell r="DB83">
            <v>400</v>
          </cell>
          <cell r="DC83">
            <v>188</v>
          </cell>
          <cell r="DD83">
            <v>104</v>
          </cell>
          <cell r="DE83">
            <v>30</v>
          </cell>
          <cell r="DF83">
            <v>46</v>
          </cell>
          <cell r="DG83">
            <v>8</v>
          </cell>
          <cell r="DH83">
            <v>4</v>
          </cell>
          <cell r="DI83">
            <v>20</v>
          </cell>
        </row>
        <row r="84">
          <cell r="A84" t="str">
            <v>RS 007</v>
          </cell>
          <cell r="B84" t="str">
            <v>7</v>
          </cell>
          <cell r="C84" t="str">
            <v>N</v>
          </cell>
          <cell r="D84" t="str">
            <v>T</v>
          </cell>
          <cell r="E84" t="str">
            <v>Nkhata Bay t/off (Kalwe) - Dwambazi River</v>
          </cell>
          <cell r="F84" t="str">
            <v>M05</v>
          </cell>
          <cell r="G84">
            <v>2</v>
          </cell>
          <cell r="H84">
            <v>82</v>
          </cell>
          <cell r="I84" t="str">
            <v>R</v>
          </cell>
          <cell r="J84" t="str">
            <v>NKHATA BAY</v>
          </cell>
          <cell r="K84" t="str">
            <v>3,4</v>
          </cell>
          <cell r="L84">
            <v>0</v>
          </cell>
          <cell r="W84">
            <v>94</v>
          </cell>
          <cell r="X84" t="str">
            <v>DS</v>
          </cell>
          <cell r="Y84">
            <v>150</v>
          </cell>
          <cell r="Z84" t="str">
            <v>SB</v>
          </cell>
          <cell r="AA84">
            <v>225</v>
          </cell>
          <cell r="AB84" t="str">
            <v>GR</v>
          </cell>
          <cell r="AC84">
            <v>22</v>
          </cell>
          <cell r="AD84" t="str">
            <v>VR</v>
          </cell>
          <cell r="AE84">
            <v>0</v>
          </cell>
          <cell r="AF84">
            <v>0</v>
          </cell>
          <cell r="AG84">
            <v>0</v>
          </cell>
          <cell r="AH84">
            <v>0</v>
          </cell>
          <cell r="AI84">
            <v>0</v>
          </cell>
          <cell r="AJ84">
            <v>0</v>
          </cell>
          <cell r="AK84">
            <v>0</v>
          </cell>
          <cell r="AL84">
            <v>0</v>
          </cell>
          <cell r="AM84">
            <v>1</v>
          </cell>
          <cell r="AN84" t="str">
            <v>never resealed</v>
          </cell>
          <cell r="BO84" t="str">
            <v>RS 007</v>
          </cell>
          <cell r="BP84">
            <v>82</v>
          </cell>
          <cell r="BQ84">
            <v>6</v>
          </cell>
          <cell r="BR84" t="str">
            <v>R</v>
          </cell>
          <cell r="BS84" t="str">
            <v>C</v>
          </cell>
          <cell r="BT84">
            <v>0</v>
          </cell>
          <cell r="BU84" t="str">
            <v>DS</v>
          </cell>
          <cell r="BV84">
            <v>0</v>
          </cell>
          <cell r="BW84">
            <v>1</v>
          </cell>
          <cell r="BX84">
            <v>15</v>
          </cell>
          <cell r="BY84" t="str">
            <v/>
          </cell>
          <cell r="BZ84">
            <v>1</v>
          </cell>
          <cell r="CA84">
            <v>22</v>
          </cell>
          <cell r="CB84">
            <v>2.427</v>
          </cell>
          <cell r="CC84">
            <v>3.7143049448882604</v>
          </cell>
          <cell r="CD84">
            <v>0</v>
          </cell>
          <cell r="CE84">
            <v>0</v>
          </cell>
          <cell r="CF84">
            <v>0</v>
          </cell>
          <cell r="CG84">
            <v>0</v>
          </cell>
          <cell r="CH84">
            <v>0</v>
          </cell>
          <cell r="CI84">
            <v>1.9</v>
          </cell>
          <cell r="CJ84">
            <v>6.3333333333333332E-3</v>
          </cell>
          <cell r="CK84">
            <v>6.3333333333333332E-3</v>
          </cell>
          <cell r="CL84">
            <v>0</v>
          </cell>
          <cell r="CM84">
            <v>2.4553846153846158E-3</v>
          </cell>
          <cell r="CN84">
            <v>2.4553846153846158E-3</v>
          </cell>
          <cell r="CO84">
            <v>0</v>
          </cell>
          <cell r="CP84">
            <v>0</v>
          </cell>
          <cell r="CQ84">
            <v>3.7167603295036451</v>
          </cell>
          <cell r="CR84">
            <v>0</v>
          </cell>
          <cell r="CS84">
            <v>1</v>
          </cell>
          <cell r="CT84">
            <v>0</v>
          </cell>
          <cell r="CU84">
            <v>0</v>
          </cell>
          <cell r="CV84">
            <v>4</v>
          </cell>
          <cell r="CW84">
            <v>4</v>
          </cell>
          <cell r="CX84" t="str">
            <v/>
          </cell>
          <cell r="CY84">
            <v>1.8</v>
          </cell>
          <cell r="CZ84">
            <v>1.1000000000000001</v>
          </cell>
          <cell r="DA84">
            <v>1.1000000000000001</v>
          </cell>
          <cell r="DB84">
            <v>300</v>
          </cell>
          <cell r="DC84">
            <v>141</v>
          </cell>
          <cell r="DD84">
            <v>78</v>
          </cell>
          <cell r="DE84">
            <v>23</v>
          </cell>
          <cell r="DF84">
            <v>35</v>
          </cell>
          <cell r="DG84">
            <v>6</v>
          </cell>
          <cell r="DH84">
            <v>3</v>
          </cell>
          <cell r="DI84">
            <v>15</v>
          </cell>
        </row>
        <row r="85">
          <cell r="A85" t="str">
            <v>RS 047</v>
          </cell>
          <cell r="B85">
            <v>47</v>
          </cell>
          <cell r="C85" t="str">
            <v>C</v>
          </cell>
          <cell r="D85" t="str">
            <v>T</v>
          </cell>
          <cell r="E85" t="str">
            <v>Dwambazi River - Lawrence Kachulu</v>
          </cell>
          <cell r="F85" t="str">
            <v>M05</v>
          </cell>
          <cell r="G85">
            <v>3</v>
          </cell>
          <cell r="H85">
            <v>16.5</v>
          </cell>
          <cell r="I85" t="str">
            <v>F</v>
          </cell>
          <cell r="J85" t="str">
            <v>NKHATA BAY</v>
          </cell>
          <cell r="K85">
            <v>4</v>
          </cell>
          <cell r="L85">
            <v>0</v>
          </cell>
          <cell r="W85">
            <v>94</v>
          </cell>
          <cell r="X85" t="str">
            <v>DS</v>
          </cell>
          <cell r="Y85">
            <v>150</v>
          </cell>
          <cell r="Z85" t="str">
            <v>SB</v>
          </cell>
          <cell r="AA85">
            <v>225</v>
          </cell>
          <cell r="AB85" t="str">
            <v>GR</v>
          </cell>
          <cell r="AC85">
            <v>22</v>
          </cell>
          <cell r="AD85" t="str">
            <v>VR</v>
          </cell>
          <cell r="AE85">
            <v>0</v>
          </cell>
          <cell r="AF85">
            <v>0</v>
          </cell>
          <cell r="AG85">
            <v>0</v>
          </cell>
          <cell r="AH85">
            <v>0</v>
          </cell>
          <cell r="AI85">
            <v>0</v>
          </cell>
          <cell r="AJ85">
            <v>0</v>
          </cell>
          <cell r="AK85">
            <v>0</v>
          </cell>
          <cell r="AL85">
            <v>0</v>
          </cell>
          <cell r="AM85">
            <v>1</v>
          </cell>
          <cell r="AN85" t="str">
            <v>never resealed</v>
          </cell>
          <cell r="BO85" t="str">
            <v>RS 047</v>
          </cell>
          <cell r="BP85">
            <v>16.5</v>
          </cell>
          <cell r="BQ85">
            <v>6</v>
          </cell>
          <cell r="BR85" t="str">
            <v>F</v>
          </cell>
          <cell r="BS85" t="str">
            <v>C</v>
          </cell>
          <cell r="BT85">
            <v>0</v>
          </cell>
          <cell r="BU85" t="str">
            <v>DS</v>
          </cell>
          <cell r="BV85">
            <v>0</v>
          </cell>
          <cell r="BW85">
            <v>1</v>
          </cell>
          <cell r="BX85">
            <v>15</v>
          </cell>
          <cell r="BY85" t="str">
            <v/>
          </cell>
          <cell r="BZ85">
            <v>1</v>
          </cell>
          <cell r="CA85">
            <v>22</v>
          </cell>
          <cell r="CB85">
            <v>2.427</v>
          </cell>
          <cell r="CC85">
            <v>3.5804019550342137</v>
          </cell>
          <cell r="CD85">
            <v>0</v>
          </cell>
          <cell r="CE85">
            <v>0</v>
          </cell>
          <cell r="CF85">
            <v>0</v>
          </cell>
          <cell r="CG85">
            <v>0</v>
          </cell>
          <cell r="CH85">
            <v>0</v>
          </cell>
          <cell r="CI85">
            <v>0</v>
          </cell>
          <cell r="CJ85">
            <v>0</v>
          </cell>
          <cell r="CK85">
            <v>0</v>
          </cell>
          <cell r="CL85">
            <v>0</v>
          </cell>
          <cell r="CM85">
            <v>0</v>
          </cell>
          <cell r="CN85">
            <v>0</v>
          </cell>
          <cell r="CO85">
            <v>0</v>
          </cell>
          <cell r="CP85">
            <v>0</v>
          </cell>
          <cell r="CQ85">
            <v>3.5804019550342137</v>
          </cell>
          <cell r="CR85">
            <v>0</v>
          </cell>
          <cell r="CS85">
            <v>1</v>
          </cell>
          <cell r="CT85">
            <v>0</v>
          </cell>
          <cell r="CU85">
            <v>0</v>
          </cell>
          <cell r="CV85">
            <v>4</v>
          </cell>
          <cell r="CW85">
            <v>4</v>
          </cell>
          <cell r="CX85" t="str">
            <v/>
          </cell>
          <cell r="CY85">
            <v>1</v>
          </cell>
          <cell r="CZ85">
            <v>1</v>
          </cell>
          <cell r="DA85">
            <v>1</v>
          </cell>
          <cell r="DB85">
            <v>300</v>
          </cell>
          <cell r="DC85">
            <v>141</v>
          </cell>
          <cell r="DD85">
            <v>78</v>
          </cell>
          <cell r="DE85">
            <v>23</v>
          </cell>
          <cell r="DF85">
            <v>35</v>
          </cell>
          <cell r="DG85">
            <v>6</v>
          </cell>
          <cell r="DH85">
            <v>3</v>
          </cell>
          <cell r="DI85">
            <v>15</v>
          </cell>
        </row>
        <row r="86">
          <cell r="A86" t="str">
            <v>RS 052</v>
          </cell>
          <cell r="B86">
            <v>52</v>
          </cell>
          <cell r="C86" t="str">
            <v>C</v>
          </cell>
          <cell r="D86" t="str">
            <v>T</v>
          </cell>
          <cell r="E86" t="str">
            <v>Lawrence Kachulu - Chamulala</v>
          </cell>
          <cell r="F86" t="str">
            <v>M05</v>
          </cell>
          <cell r="G86">
            <v>4</v>
          </cell>
          <cell r="H86">
            <v>12.7</v>
          </cell>
          <cell r="I86" t="str">
            <v>F</v>
          </cell>
          <cell r="J86" t="str">
            <v>NKHOTA KOTA</v>
          </cell>
          <cell r="K86">
            <v>4</v>
          </cell>
          <cell r="L86">
            <v>0</v>
          </cell>
          <cell r="W86">
            <v>94</v>
          </cell>
          <cell r="X86" t="str">
            <v>DS</v>
          </cell>
          <cell r="Y86">
            <v>150</v>
          </cell>
          <cell r="Z86" t="str">
            <v>SB</v>
          </cell>
          <cell r="AA86">
            <v>225</v>
          </cell>
          <cell r="AB86" t="str">
            <v>GR</v>
          </cell>
          <cell r="AC86">
            <v>22</v>
          </cell>
          <cell r="AD86" t="str">
            <v>VR</v>
          </cell>
          <cell r="AE86">
            <v>0</v>
          </cell>
          <cell r="AF86">
            <v>0</v>
          </cell>
          <cell r="AG86">
            <v>0</v>
          </cell>
          <cell r="AH86">
            <v>0</v>
          </cell>
          <cell r="AI86">
            <v>0</v>
          </cell>
          <cell r="AJ86">
            <v>0</v>
          </cell>
          <cell r="AK86">
            <v>0</v>
          </cell>
          <cell r="AL86">
            <v>0</v>
          </cell>
          <cell r="AM86">
            <v>1</v>
          </cell>
          <cell r="AN86" t="str">
            <v>never resealed</v>
          </cell>
          <cell r="BO86" t="str">
            <v>RS 052</v>
          </cell>
          <cell r="BP86">
            <v>12.7</v>
          </cell>
          <cell r="BQ86">
            <v>6</v>
          </cell>
          <cell r="BR86" t="str">
            <v>F</v>
          </cell>
          <cell r="BS86" t="str">
            <v>C</v>
          </cell>
          <cell r="BT86">
            <v>0</v>
          </cell>
          <cell r="BU86" t="str">
            <v>DS</v>
          </cell>
          <cell r="BV86">
            <v>0</v>
          </cell>
          <cell r="BW86">
            <v>1</v>
          </cell>
          <cell r="BX86">
            <v>15</v>
          </cell>
          <cell r="BY86" t="str">
            <v/>
          </cell>
          <cell r="BZ86">
            <v>1</v>
          </cell>
          <cell r="CA86">
            <v>22</v>
          </cell>
          <cell r="CB86">
            <v>2.427</v>
          </cell>
          <cell r="CC86">
            <v>5.75</v>
          </cell>
          <cell r="CD86">
            <v>0</v>
          </cell>
          <cell r="CE86">
            <v>0</v>
          </cell>
          <cell r="CF86">
            <v>0</v>
          </cell>
          <cell r="CG86">
            <v>0</v>
          </cell>
          <cell r="CH86">
            <v>0</v>
          </cell>
          <cell r="CI86">
            <v>0.12</v>
          </cell>
          <cell r="CJ86">
            <v>3.9999999999999996E-4</v>
          </cell>
          <cell r="CK86">
            <v>3.9999999999999996E-4</v>
          </cell>
          <cell r="CL86">
            <v>0</v>
          </cell>
          <cell r="CM86">
            <v>1.5507692307692309E-4</v>
          </cell>
          <cell r="CN86">
            <v>1.5507692307692309E-4</v>
          </cell>
          <cell r="CO86">
            <v>0</v>
          </cell>
          <cell r="CP86">
            <v>0</v>
          </cell>
          <cell r="CQ86">
            <v>5.7501550769230771</v>
          </cell>
          <cell r="CR86">
            <v>0</v>
          </cell>
          <cell r="CS86">
            <v>1</v>
          </cell>
          <cell r="CT86">
            <v>0</v>
          </cell>
          <cell r="CU86">
            <v>0</v>
          </cell>
          <cell r="CV86">
            <v>4</v>
          </cell>
          <cell r="CW86">
            <v>4</v>
          </cell>
          <cell r="CX86" t="str">
            <v/>
          </cell>
          <cell r="CY86">
            <v>1</v>
          </cell>
          <cell r="CZ86">
            <v>1</v>
          </cell>
          <cell r="DA86">
            <v>1</v>
          </cell>
          <cell r="DB86">
            <v>300</v>
          </cell>
          <cell r="DC86">
            <v>141</v>
          </cell>
          <cell r="DD86">
            <v>78</v>
          </cell>
          <cell r="DE86">
            <v>23</v>
          </cell>
          <cell r="DF86">
            <v>35</v>
          </cell>
          <cell r="DG86">
            <v>6</v>
          </cell>
          <cell r="DH86">
            <v>3</v>
          </cell>
          <cell r="DI86">
            <v>15</v>
          </cell>
        </row>
        <row r="87">
          <cell r="A87" t="str">
            <v>RS 048</v>
          </cell>
          <cell r="B87">
            <v>48</v>
          </cell>
          <cell r="C87" t="str">
            <v>C</v>
          </cell>
          <cell r="D87" t="str">
            <v>T</v>
          </cell>
          <cell r="E87" t="str">
            <v>Chamulala - Dwangwa River</v>
          </cell>
          <cell r="F87" t="str">
            <v>M05</v>
          </cell>
          <cell r="G87">
            <v>5</v>
          </cell>
          <cell r="H87">
            <v>10.199999999999999</v>
          </cell>
          <cell r="I87" t="str">
            <v>F</v>
          </cell>
          <cell r="J87" t="str">
            <v>NKHOTA KOTA</v>
          </cell>
          <cell r="K87">
            <v>4</v>
          </cell>
          <cell r="L87">
            <v>0</v>
          </cell>
          <cell r="W87">
            <v>94</v>
          </cell>
          <cell r="X87" t="str">
            <v>DS</v>
          </cell>
          <cell r="Y87">
            <v>150</v>
          </cell>
          <cell r="Z87" t="str">
            <v>SB</v>
          </cell>
          <cell r="AA87">
            <v>225</v>
          </cell>
          <cell r="AB87" t="str">
            <v>GR</v>
          </cell>
          <cell r="AC87">
            <v>22</v>
          </cell>
          <cell r="AD87" t="str">
            <v>VR</v>
          </cell>
          <cell r="AE87">
            <v>0</v>
          </cell>
          <cell r="AF87">
            <v>0</v>
          </cell>
          <cell r="AG87">
            <v>0</v>
          </cell>
          <cell r="AH87">
            <v>0</v>
          </cell>
          <cell r="AI87">
            <v>0</v>
          </cell>
          <cell r="AJ87">
            <v>0</v>
          </cell>
          <cell r="AK87">
            <v>0</v>
          </cell>
          <cell r="AL87">
            <v>0</v>
          </cell>
          <cell r="AM87">
            <v>1</v>
          </cell>
          <cell r="AN87" t="str">
            <v>never resealed</v>
          </cell>
          <cell r="BO87" t="str">
            <v>RS 048</v>
          </cell>
          <cell r="BP87">
            <v>10.199999999999999</v>
          </cell>
          <cell r="BQ87">
            <v>6.7</v>
          </cell>
          <cell r="BR87" t="str">
            <v>F</v>
          </cell>
          <cell r="BS87" t="str">
            <v>S</v>
          </cell>
          <cell r="BT87">
            <v>0</v>
          </cell>
          <cell r="BU87" t="str">
            <v>DS</v>
          </cell>
          <cell r="BV87">
            <v>0</v>
          </cell>
          <cell r="BW87">
            <v>1</v>
          </cell>
          <cell r="BX87">
            <v>15</v>
          </cell>
          <cell r="BY87" t="str">
            <v/>
          </cell>
          <cell r="BZ87">
            <v>1</v>
          </cell>
          <cell r="CA87">
            <v>22</v>
          </cell>
          <cell r="CB87">
            <v>2.427</v>
          </cell>
          <cell r="CC87">
            <v>5</v>
          </cell>
          <cell r="CD87">
            <v>0</v>
          </cell>
          <cell r="CE87">
            <v>0</v>
          </cell>
          <cell r="CF87">
            <v>0</v>
          </cell>
          <cell r="CG87">
            <v>0</v>
          </cell>
          <cell r="CH87">
            <v>0</v>
          </cell>
          <cell r="CI87">
            <v>0.1</v>
          </cell>
          <cell r="CJ87">
            <v>2.9850746268656722E-4</v>
          </cell>
          <cell r="CK87">
            <v>2.9850746268656722E-4</v>
          </cell>
          <cell r="CL87">
            <v>0</v>
          </cell>
          <cell r="CM87">
            <v>1.1572904707233067E-4</v>
          </cell>
          <cell r="CN87">
            <v>1.1572904707233067E-4</v>
          </cell>
          <cell r="CO87">
            <v>0</v>
          </cell>
          <cell r="CP87">
            <v>0</v>
          </cell>
          <cell r="CQ87">
            <v>5.0001157290470726</v>
          </cell>
          <cell r="CR87">
            <v>0</v>
          </cell>
          <cell r="CS87">
            <v>1</v>
          </cell>
          <cell r="CT87">
            <v>0</v>
          </cell>
          <cell r="CU87">
            <v>0</v>
          </cell>
          <cell r="CV87">
            <v>4</v>
          </cell>
          <cell r="CW87">
            <v>4</v>
          </cell>
          <cell r="CX87" t="str">
            <v/>
          </cell>
          <cell r="CY87">
            <v>1.5</v>
          </cell>
          <cell r="CZ87">
            <v>1</v>
          </cell>
          <cell r="DA87">
            <v>1</v>
          </cell>
          <cell r="DB87">
            <v>300</v>
          </cell>
          <cell r="DC87">
            <v>141</v>
          </cell>
          <cell r="DD87">
            <v>78</v>
          </cell>
          <cell r="DE87">
            <v>23</v>
          </cell>
          <cell r="DF87">
            <v>35</v>
          </cell>
          <cell r="DG87">
            <v>6</v>
          </cell>
          <cell r="DH87">
            <v>3</v>
          </cell>
          <cell r="DI87">
            <v>15</v>
          </cell>
        </row>
        <row r="88">
          <cell r="A88" t="str">
            <v>RS 062</v>
          </cell>
          <cell r="B88">
            <v>62</v>
          </cell>
          <cell r="C88" t="str">
            <v>C</v>
          </cell>
          <cell r="D88" t="str">
            <v>T</v>
          </cell>
          <cell r="E88" t="str">
            <v>Dwangwa River- Musejere River</v>
          </cell>
          <cell r="F88" t="str">
            <v>M05</v>
          </cell>
          <cell r="G88">
            <v>6</v>
          </cell>
          <cell r="H88">
            <v>28.1</v>
          </cell>
          <cell r="I88" t="str">
            <v>F</v>
          </cell>
          <cell r="J88" t="str">
            <v>NKHOTA KOTA</v>
          </cell>
          <cell r="K88">
            <v>4</v>
          </cell>
          <cell r="L88">
            <v>0</v>
          </cell>
          <cell r="W88">
            <v>81</v>
          </cell>
          <cell r="X88" t="str">
            <v>ST</v>
          </cell>
          <cell r="Y88">
            <v>150</v>
          </cell>
          <cell r="Z88" t="str">
            <v>SB</v>
          </cell>
          <cell r="AA88">
            <v>225</v>
          </cell>
          <cell r="AB88" t="str">
            <v>GR</v>
          </cell>
          <cell r="AC88">
            <v>22</v>
          </cell>
          <cell r="AD88" t="str">
            <v>VR</v>
          </cell>
          <cell r="AE88">
            <v>93</v>
          </cell>
          <cell r="AF88" t="str">
            <v>SR</v>
          </cell>
          <cell r="AG88" t="str">
            <v>ST</v>
          </cell>
          <cell r="AH88">
            <v>10</v>
          </cell>
          <cell r="AI88">
            <v>0</v>
          </cell>
          <cell r="AJ88">
            <v>0</v>
          </cell>
          <cell r="AK88">
            <v>0</v>
          </cell>
          <cell r="AL88">
            <v>0</v>
          </cell>
          <cell r="AM88">
            <v>4</v>
          </cell>
          <cell r="AN88">
            <v>0</v>
          </cell>
          <cell r="BO88" t="str">
            <v>RS 062</v>
          </cell>
          <cell r="BP88">
            <v>28.1</v>
          </cell>
          <cell r="BQ88">
            <v>5.5</v>
          </cell>
          <cell r="BR88" t="str">
            <v>F</v>
          </cell>
          <cell r="BS88" t="str">
            <v>C</v>
          </cell>
          <cell r="BT88">
            <v>0</v>
          </cell>
          <cell r="BU88" t="str">
            <v>ST</v>
          </cell>
          <cell r="BV88" t="str">
            <v>ST</v>
          </cell>
          <cell r="BW88">
            <v>4</v>
          </cell>
          <cell r="BX88">
            <v>10</v>
          </cell>
          <cell r="BY88">
            <v>10</v>
          </cell>
          <cell r="BZ88">
            <v>1</v>
          </cell>
          <cell r="CA88">
            <v>22</v>
          </cell>
          <cell r="CB88">
            <v>2.4350000000000001</v>
          </cell>
          <cell r="CC88">
            <v>4.9400000000000004</v>
          </cell>
          <cell r="CD88">
            <v>0</v>
          </cell>
          <cell r="CE88">
            <v>0</v>
          </cell>
          <cell r="CF88">
            <v>0</v>
          </cell>
          <cell r="CG88">
            <v>0</v>
          </cell>
          <cell r="CH88">
            <v>0</v>
          </cell>
          <cell r="CI88">
            <v>1.4</v>
          </cell>
          <cell r="CJ88">
            <v>5.0909090909090904E-3</v>
          </cell>
          <cell r="CK88">
            <v>5.0909090909090904E-3</v>
          </cell>
          <cell r="CL88">
            <v>0</v>
          </cell>
          <cell r="CM88">
            <v>1.9737062937062936E-3</v>
          </cell>
          <cell r="CN88">
            <v>1.9737062937062936E-3</v>
          </cell>
          <cell r="CO88">
            <v>0</v>
          </cell>
          <cell r="CP88">
            <v>0</v>
          </cell>
          <cell r="CQ88">
            <v>4.941973706293707</v>
          </cell>
          <cell r="CR88">
            <v>0</v>
          </cell>
          <cell r="CS88">
            <v>1</v>
          </cell>
          <cell r="CT88">
            <v>0</v>
          </cell>
          <cell r="CU88">
            <v>0</v>
          </cell>
          <cell r="CV88">
            <v>5</v>
          </cell>
          <cell r="CW88">
            <v>17</v>
          </cell>
          <cell r="CX88">
            <v>34</v>
          </cell>
          <cell r="CY88">
            <v>2</v>
          </cell>
          <cell r="CZ88">
            <v>1.5</v>
          </cell>
          <cell r="DA88">
            <v>1.5</v>
          </cell>
          <cell r="DB88">
            <v>300</v>
          </cell>
          <cell r="DC88">
            <v>141</v>
          </cell>
          <cell r="DD88">
            <v>78</v>
          </cell>
          <cell r="DE88">
            <v>23</v>
          </cell>
          <cell r="DF88">
            <v>35</v>
          </cell>
          <cell r="DG88">
            <v>6</v>
          </cell>
          <cell r="DH88">
            <v>3</v>
          </cell>
          <cell r="DI88">
            <v>15</v>
          </cell>
        </row>
        <row r="89">
          <cell r="A89" t="str">
            <v>RS 043</v>
          </cell>
          <cell r="B89">
            <v>43</v>
          </cell>
          <cell r="C89" t="str">
            <v>C</v>
          </cell>
          <cell r="D89" t="str">
            <v>T</v>
          </cell>
          <cell r="E89" t="str">
            <v>Musenjere River- Bua River</v>
          </cell>
          <cell r="F89" t="str">
            <v>M05</v>
          </cell>
          <cell r="G89">
            <v>7</v>
          </cell>
          <cell r="H89">
            <v>14.7</v>
          </cell>
          <cell r="I89" t="str">
            <v>R</v>
          </cell>
          <cell r="J89" t="str">
            <v>NKHOTA KOTA</v>
          </cell>
          <cell r="K89">
            <v>5</v>
          </cell>
          <cell r="L89">
            <v>0</v>
          </cell>
          <cell r="W89">
            <v>81</v>
          </cell>
          <cell r="X89" t="str">
            <v>ST</v>
          </cell>
          <cell r="Y89">
            <v>150</v>
          </cell>
          <cell r="Z89" t="str">
            <v>SB</v>
          </cell>
          <cell r="AA89">
            <v>225</v>
          </cell>
          <cell r="AB89" t="str">
            <v>GR</v>
          </cell>
          <cell r="AC89">
            <v>22</v>
          </cell>
          <cell r="AD89" t="str">
            <v>VR</v>
          </cell>
          <cell r="AE89">
            <v>93</v>
          </cell>
          <cell r="AF89" t="str">
            <v>SR</v>
          </cell>
          <cell r="AG89" t="str">
            <v>ST</v>
          </cell>
          <cell r="AH89">
            <v>10</v>
          </cell>
          <cell r="AI89">
            <v>0</v>
          </cell>
          <cell r="AJ89">
            <v>0</v>
          </cell>
          <cell r="AK89">
            <v>0</v>
          </cell>
          <cell r="AL89">
            <v>0</v>
          </cell>
          <cell r="AM89">
            <v>4</v>
          </cell>
          <cell r="AN89">
            <v>0</v>
          </cell>
          <cell r="BO89" t="str">
            <v>RS 043</v>
          </cell>
          <cell r="BP89">
            <v>14.7</v>
          </cell>
          <cell r="BQ89">
            <v>5.5</v>
          </cell>
          <cell r="BR89" t="str">
            <v>R</v>
          </cell>
          <cell r="BS89" t="str">
            <v>C</v>
          </cell>
          <cell r="BT89">
            <v>0</v>
          </cell>
          <cell r="BU89" t="str">
            <v>ST</v>
          </cell>
          <cell r="BV89" t="str">
            <v>ST</v>
          </cell>
          <cell r="BW89">
            <v>4</v>
          </cell>
          <cell r="BX89">
            <v>10</v>
          </cell>
          <cell r="BY89">
            <v>10</v>
          </cell>
          <cell r="BZ89">
            <v>1</v>
          </cell>
          <cell r="CA89">
            <v>22</v>
          </cell>
          <cell r="CB89">
            <v>2.4350000000000001</v>
          </cell>
          <cell r="CC89">
            <v>4.7440662477307649</v>
          </cell>
          <cell r="CD89">
            <v>37</v>
          </cell>
          <cell r="CE89">
            <v>10</v>
          </cell>
          <cell r="CF89">
            <v>0</v>
          </cell>
          <cell r="CG89">
            <v>37</v>
          </cell>
          <cell r="CH89">
            <v>10</v>
          </cell>
          <cell r="CI89">
            <v>1.8</v>
          </cell>
          <cell r="CJ89">
            <v>6.5454545454545461E-3</v>
          </cell>
          <cell r="CK89">
            <v>6.5454545454545461E-3</v>
          </cell>
          <cell r="CL89">
            <v>0</v>
          </cell>
          <cell r="CM89">
            <v>2.537622377622378E-3</v>
          </cell>
          <cell r="CN89">
            <v>2.537622377622378E-3</v>
          </cell>
          <cell r="CO89">
            <v>0</v>
          </cell>
          <cell r="CP89">
            <v>0</v>
          </cell>
          <cell r="CQ89">
            <v>4.7466038701083875</v>
          </cell>
          <cell r="CR89">
            <v>0</v>
          </cell>
          <cell r="CS89">
            <v>1</v>
          </cell>
          <cell r="CT89">
            <v>0</v>
          </cell>
          <cell r="CU89">
            <v>0</v>
          </cell>
          <cell r="CV89">
            <v>5</v>
          </cell>
          <cell r="CW89">
            <v>17</v>
          </cell>
          <cell r="CX89">
            <v>34</v>
          </cell>
          <cell r="CY89">
            <v>2</v>
          </cell>
          <cell r="CZ89">
            <v>1</v>
          </cell>
          <cell r="DA89">
            <v>1.3</v>
          </cell>
          <cell r="DB89">
            <v>300</v>
          </cell>
          <cell r="DC89">
            <v>141</v>
          </cell>
          <cell r="DD89">
            <v>78</v>
          </cell>
          <cell r="DE89">
            <v>23</v>
          </cell>
          <cell r="DF89">
            <v>35</v>
          </cell>
          <cell r="DG89">
            <v>6</v>
          </cell>
          <cell r="DH89">
            <v>3</v>
          </cell>
          <cell r="DI89">
            <v>15</v>
          </cell>
        </row>
        <row r="90">
          <cell r="A90" t="str">
            <v>RS 066</v>
          </cell>
          <cell r="B90">
            <v>66</v>
          </cell>
          <cell r="C90" t="str">
            <v>C</v>
          </cell>
          <cell r="D90" t="str">
            <v>T</v>
          </cell>
          <cell r="E90" t="str">
            <v>Bua River - Nkhota-kota</v>
          </cell>
          <cell r="F90" t="str">
            <v>M05</v>
          </cell>
          <cell r="G90">
            <v>8</v>
          </cell>
          <cell r="H90">
            <v>14.8</v>
          </cell>
          <cell r="I90" t="str">
            <v>F</v>
          </cell>
          <cell r="J90" t="str">
            <v>NKHOTA KOTA</v>
          </cell>
          <cell r="K90">
            <v>5</v>
          </cell>
          <cell r="L90">
            <v>0</v>
          </cell>
          <cell r="W90">
            <v>81</v>
          </cell>
          <cell r="X90" t="str">
            <v>ST</v>
          </cell>
          <cell r="Y90">
            <v>150</v>
          </cell>
          <cell r="Z90" t="str">
            <v>SB</v>
          </cell>
          <cell r="AA90">
            <v>225</v>
          </cell>
          <cell r="AB90" t="str">
            <v>GR</v>
          </cell>
          <cell r="AC90">
            <v>22</v>
          </cell>
          <cell r="AD90" t="str">
            <v>VR</v>
          </cell>
          <cell r="AE90">
            <v>93</v>
          </cell>
          <cell r="AF90" t="str">
            <v>SR</v>
          </cell>
          <cell r="AG90" t="str">
            <v>ST</v>
          </cell>
          <cell r="AH90">
            <v>10</v>
          </cell>
          <cell r="AI90">
            <v>0</v>
          </cell>
          <cell r="AJ90">
            <v>0</v>
          </cell>
          <cell r="AK90">
            <v>0</v>
          </cell>
          <cell r="AL90">
            <v>0</v>
          </cell>
          <cell r="AM90">
            <v>4</v>
          </cell>
          <cell r="AN90">
            <v>0</v>
          </cell>
          <cell r="BO90" t="str">
            <v>RS 066</v>
          </cell>
          <cell r="BP90">
            <v>14.8</v>
          </cell>
          <cell r="BQ90">
            <v>5.5</v>
          </cell>
          <cell r="BR90" t="str">
            <v>F</v>
          </cell>
          <cell r="BS90" t="str">
            <v>C</v>
          </cell>
          <cell r="BT90">
            <v>0</v>
          </cell>
          <cell r="BU90" t="str">
            <v>ST</v>
          </cell>
          <cell r="BV90" t="str">
            <v>ST</v>
          </cell>
          <cell r="BW90">
            <v>4</v>
          </cell>
          <cell r="BX90">
            <v>10</v>
          </cell>
          <cell r="BY90">
            <v>10</v>
          </cell>
          <cell r="BZ90">
            <v>1</v>
          </cell>
          <cell r="CA90">
            <v>22</v>
          </cell>
          <cell r="CB90">
            <v>2.4350000000000001</v>
          </cell>
          <cell r="CC90">
            <v>5.3031239438852342</v>
          </cell>
          <cell r="CD90">
            <v>27</v>
          </cell>
          <cell r="CE90">
            <v>19</v>
          </cell>
          <cell r="CF90">
            <v>4</v>
          </cell>
          <cell r="CG90">
            <v>23</v>
          </cell>
          <cell r="CH90">
            <v>15</v>
          </cell>
          <cell r="CI90">
            <v>2.6</v>
          </cell>
          <cell r="CJ90">
            <v>9.4545454545454551E-3</v>
          </cell>
          <cell r="CK90">
            <v>4.0094545454545454</v>
          </cell>
          <cell r="CL90">
            <v>4</v>
          </cell>
          <cell r="CM90">
            <v>7.0126993006993002E-2</v>
          </cell>
          <cell r="CN90">
            <v>7.0126993006993002E-2</v>
          </cell>
          <cell r="CO90">
            <v>0</v>
          </cell>
          <cell r="CP90">
            <v>0</v>
          </cell>
          <cell r="CQ90">
            <v>5.3732509368922274</v>
          </cell>
          <cell r="CR90">
            <v>0</v>
          </cell>
          <cell r="CS90">
            <v>1</v>
          </cell>
          <cell r="CT90">
            <v>0</v>
          </cell>
          <cell r="CU90">
            <v>0</v>
          </cell>
          <cell r="CV90">
            <v>5</v>
          </cell>
          <cell r="CW90">
            <v>17</v>
          </cell>
          <cell r="CX90">
            <v>34</v>
          </cell>
          <cell r="CY90">
            <v>2</v>
          </cell>
          <cell r="CZ90">
            <v>1.2</v>
          </cell>
          <cell r="DA90">
            <v>1.1000000000000001</v>
          </cell>
          <cell r="DB90">
            <v>300</v>
          </cell>
          <cell r="DC90">
            <v>141</v>
          </cell>
          <cell r="DD90">
            <v>78</v>
          </cell>
          <cell r="DE90">
            <v>23</v>
          </cell>
          <cell r="DF90">
            <v>35</v>
          </cell>
          <cell r="DG90">
            <v>6</v>
          </cell>
          <cell r="DH90">
            <v>3</v>
          </cell>
          <cell r="DI90">
            <v>15</v>
          </cell>
        </row>
        <row r="91">
          <cell r="A91" t="str">
            <v>RS 050</v>
          </cell>
          <cell r="B91">
            <v>50</v>
          </cell>
          <cell r="C91" t="str">
            <v>C</v>
          </cell>
          <cell r="D91" t="str">
            <v>T</v>
          </cell>
          <cell r="E91" t="str">
            <v>Km 11.6-Km 18.3 (Nkhota-kota - Chia)</v>
          </cell>
          <cell r="F91" t="str">
            <v>M05</v>
          </cell>
          <cell r="G91">
            <v>10</v>
          </cell>
          <cell r="H91">
            <v>6.7</v>
          </cell>
          <cell r="I91" t="str">
            <v>F</v>
          </cell>
          <cell r="J91" t="str">
            <v>NKHOTA KOTA</v>
          </cell>
          <cell r="K91">
            <v>5</v>
          </cell>
          <cell r="L91">
            <v>0</v>
          </cell>
          <cell r="W91">
            <v>81</v>
          </cell>
          <cell r="X91" t="str">
            <v>DS</v>
          </cell>
          <cell r="Y91">
            <v>200</v>
          </cell>
          <cell r="Z91" t="str">
            <v>SB</v>
          </cell>
          <cell r="AA91">
            <v>100</v>
          </cell>
          <cell r="AB91" t="str">
            <v>GR</v>
          </cell>
          <cell r="AC91">
            <v>4</v>
          </cell>
          <cell r="AD91" t="str">
            <v>VR</v>
          </cell>
          <cell r="AE91">
            <v>93</v>
          </cell>
          <cell r="AF91" t="str">
            <v>SR</v>
          </cell>
          <cell r="AG91" t="str">
            <v>ST</v>
          </cell>
          <cell r="AH91">
            <v>10</v>
          </cell>
          <cell r="AI91">
            <v>0</v>
          </cell>
          <cell r="AJ91">
            <v>0</v>
          </cell>
          <cell r="AK91">
            <v>0</v>
          </cell>
          <cell r="AL91">
            <v>0</v>
          </cell>
          <cell r="AM91">
            <v>4</v>
          </cell>
          <cell r="AN91">
            <v>0</v>
          </cell>
          <cell r="BO91" t="str">
            <v>RS 050</v>
          </cell>
          <cell r="BP91">
            <v>6.7</v>
          </cell>
          <cell r="BQ91">
            <v>5.5</v>
          </cell>
          <cell r="BR91" t="str">
            <v>F</v>
          </cell>
          <cell r="BS91" t="str">
            <v>C</v>
          </cell>
          <cell r="BT91">
            <v>0</v>
          </cell>
          <cell r="BU91" t="str">
            <v>ST</v>
          </cell>
          <cell r="BV91" t="str">
            <v>DS</v>
          </cell>
          <cell r="BW91">
            <v>4</v>
          </cell>
          <cell r="BX91">
            <v>10</v>
          </cell>
          <cell r="BY91">
            <v>15</v>
          </cell>
          <cell r="BZ91">
            <v>1</v>
          </cell>
          <cell r="CA91">
            <v>4</v>
          </cell>
          <cell r="CB91">
            <v>1.3540000000000001</v>
          </cell>
          <cell r="CC91">
            <v>4.8691634262704078</v>
          </cell>
          <cell r="CD91">
            <v>34</v>
          </cell>
          <cell r="CE91">
            <v>22</v>
          </cell>
          <cell r="CF91">
            <v>7</v>
          </cell>
          <cell r="CG91">
            <v>27</v>
          </cell>
          <cell r="CH91">
            <v>15</v>
          </cell>
          <cell r="CI91">
            <v>3.1</v>
          </cell>
          <cell r="CJ91">
            <v>1.1272727272727275E-2</v>
          </cell>
          <cell r="CK91">
            <v>7.0112727272727273</v>
          </cell>
          <cell r="CL91">
            <v>7</v>
          </cell>
          <cell r="CM91">
            <v>0.12067804195804198</v>
          </cell>
          <cell r="CN91">
            <v>0.12067804195804198</v>
          </cell>
          <cell r="CO91">
            <v>0</v>
          </cell>
          <cell r="CP91">
            <v>0</v>
          </cell>
          <cell r="CQ91">
            <v>4.98984146822845</v>
          </cell>
          <cell r="CR91">
            <v>0</v>
          </cell>
          <cell r="CS91">
            <v>1.4</v>
          </cell>
          <cell r="CT91">
            <v>1.9999999999999996</v>
          </cell>
          <cell r="CU91">
            <v>0.79999999999999982</v>
          </cell>
          <cell r="CV91">
            <v>5</v>
          </cell>
          <cell r="CW91">
            <v>17</v>
          </cell>
          <cell r="CX91">
            <v>34</v>
          </cell>
          <cell r="CY91">
            <v>2</v>
          </cell>
          <cell r="CZ91">
            <v>1.2</v>
          </cell>
          <cell r="DA91">
            <v>1.1000000000000001</v>
          </cell>
          <cell r="DB91">
            <v>250</v>
          </cell>
          <cell r="DC91">
            <v>118</v>
          </cell>
          <cell r="DD91">
            <v>65</v>
          </cell>
          <cell r="DE91">
            <v>19</v>
          </cell>
          <cell r="DF91">
            <v>29</v>
          </cell>
          <cell r="DG91">
            <v>5</v>
          </cell>
          <cell r="DH91">
            <v>3</v>
          </cell>
          <cell r="DI91">
            <v>13</v>
          </cell>
        </row>
        <row r="92">
          <cell r="A92" t="str">
            <v>RS 054</v>
          </cell>
          <cell r="B92">
            <v>54</v>
          </cell>
          <cell r="C92" t="str">
            <v>C</v>
          </cell>
          <cell r="D92" t="str">
            <v>T</v>
          </cell>
          <cell r="E92" t="str">
            <v>Km 18.3 - Chia River</v>
          </cell>
          <cell r="F92" t="str">
            <v>M05</v>
          </cell>
          <cell r="G92">
            <v>11</v>
          </cell>
          <cell r="H92">
            <v>5.4</v>
          </cell>
          <cell r="I92" t="str">
            <v>F</v>
          </cell>
          <cell r="J92" t="str">
            <v>NKHOTA KOTA</v>
          </cell>
          <cell r="K92">
            <v>5</v>
          </cell>
          <cell r="L92">
            <v>0</v>
          </cell>
          <cell r="W92">
            <v>78</v>
          </cell>
          <cell r="X92" t="str">
            <v>ST</v>
          </cell>
          <cell r="Y92">
            <v>150</v>
          </cell>
          <cell r="Z92" t="str">
            <v>SB</v>
          </cell>
          <cell r="AA92">
            <v>225</v>
          </cell>
          <cell r="AB92" t="str">
            <v>GR</v>
          </cell>
          <cell r="AC92">
            <v>22</v>
          </cell>
          <cell r="AD92" t="str">
            <v>VR</v>
          </cell>
          <cell r="AE92">
            <v>93</v>
          </cell>
          <cell r="AF92" t="str">
            <v>SR</v>
          </cell>
          <cell r="AG92" t="str">
            <v>ST</v>
          </cell>
          <cell r="AH92">
            <v>10</v>
          </cell>
          <cell r="AI92">
            <v>0</v>
          </cell>
          <cell r="AJ92">
            <v>0</v>
          </cell>
          <cell r="AK92">
            <v>0</v>
          </cell>
          <cell r="AL92">
            <v>0</v>
          </cell>
          <cell r="AM92">
            <v>4</v>
          </cell>
          <cell r="AN92">
            <v>0</v>
          </cell>
          <cell r="BO92" t="str">
            <v>RS 054</v>
          </cell>
          <cell r="BP92">
            <v>5.4</v>
          </cell>
          <cell r="BQ92">
            <v>5.5</v>
          </cell>
          <cell r="BR92" t="str">
            <v>F</v>
          </cell>
          <cell r="BS92" t="str">
            <v>C</v>
          </cell>
          <cell r="BT92">
            <v>0</v>
          </cell>
          <cell r="BU92" t="str">
            <v>ST</v>
          </cell>
          <cell r="BV92" t="str">
            <v>ST</v>
          </cell>
          <cell r="BW92">
            <v>4</v>
          </cell>
          <cell r="BX92">
            <v>10</v>
          </cell>
          <cell r="BY92">
            <v>10</v>
          </cell>
          <cell r="BZ92">
            <v>1</v>
          </cell>
          <cell r="CA92">
            <v>22</v>
          </cell>
          <cell r="CB92">
            <v>2.4350000000000001</v>
          </cell>
          <cell r="CC92">
            <v>6.2855176278918226</v>
          </cell>
          <cell r="CD92">
            <v>90</v>
          </cell>
          <cell r="CE92">
            <v>65</v>
          </cell>
          <cell r="CF92">
            <v>50</v>
          </cell>
          <cell r="CG92">
            <v>40</v>
          </cell>
          <cell r="CH92">
            <v>15</v>
          </cell>
          <cell r="CI92">
            <v>1.2</v>
          </cell>
          <cell r="CJ92">
            <v>4.3636363636363638E-3</v>
          </cell>
          <cell r="CK92">
            <v>10</v>
          </cell>
          <cell r="CL92">
            <v>50</v>
          </cell>
          <cell r="CM92">
            <v>0.43241734265734261</v>
          </cell>
          <cell r="CN92">
            <v>0.43241734265734261</v>
          </cell>
          <cell r="CO92">
            <v>0</v>
          </cell>
          <cell r="CP92">
            <v>0</v>
          </cell>
          <cell r="CQ92">
            <v>6.7179349705491651</v>
          </cell>
          <cell r="CR92">
            <v>0</v>
          </cell>
          <cell r="CS92">
            <v>3</v>
          </cell>
          <cell r="CT92">
            <v>15</v>
          </cell>
          <cell r="CU92">
            <v>6</v>
          </cell>
          <cell r="CV92">
            <v>5</v>
          </cell>
          <cell r="CW92">
            <v>20</v>
          </cell>
          <cell r="CX92">
            <v>40</v>
          </cell>
          <cell r="CY92">
            <v>2</v>
          </cell>
          <cell r="CZ92">
            <v>1</v>
          </cell>
          <cell r="DA92">
            <v>1</v>
          </cell>
          <cell r="DB92">
            <v>250</v>
          </cell>
          <cell r="DC92">
            <v>118</v>
          </cell>
          <cell r="DD92">
            <v>65</v>
          </cell>
          <cell r="DE92">
            <v>19</v>
          </cell>
          <cell r="DF92">
            <v>29</v>
          </cell>
          <cell r="DG92">
            <v>5</v>
          </cell>
          <cell r="DH92">
            <v>3</v>
          </cell>
          <cell r="DI92">
            <v>13</v>
          </cell>
        </row>
        <row r="93">
          <cell r="A93" t="str">
            <v>RS 053</v>
          </cell>
          <cell r="B93">
            <v>53</v>
          </cell>
          <cell r="C93" t="str">
            <v>C</v>
          </cell>
          <cell r="D93" t="str">
            <v>T</v>
          </cell>
          <cell r="E93" t="str">
            <v>Chia River-Benga</v>
          </cell>
          <cell r="F93" t="str">
            <v>M05</v>
          </cell>
          <cell r="G93">
            <v>12</v>
          </cell>
          <cell r="H93">
            <v>29.4</v>
          </cell>
          <cell r="I93" t="str">
            <v>F</v>
          </cell>
          <cell r="J93" t="str">
            <v>NKHOTA KOTA</v>
          </cell>
          <cell r="K93">
            <v>5</v>
          </cell>
          <cell r="L93">
            <v>0</v>
          </cell>
          <cell r="W93">
            <v>78</v>
          </cell>
          <cell r="X93" t="str">
            <v>ST</v>
          </cell>
          <cell r="Y93">
            <v>150</v>
          </cell>
          <cell r="Z93" t="str">
            <v>SB</v>
          </cell>
          <cell r="AA93">
            <v>225</v>
          </cell>
          <cell r="AB93" t="str">
            <v>GR</v>
          </cell>
          <cell r="AC93">
            <v>22</v>
          </cell>
          <cell r="AD93" t="str">
            <v>VR</v>
          </cell>
          <cell r="AE93">
            <v>93</v>
          </cell>
          <cell r="AF93" t="str">
            <v>SR</v>
          </cell>
          <cell r="AG93" t="str">
            <v>ST</v>
          </cell>
          <cell r="AH93">
            <v>10</v>
          </cell>
          <cell r="AI93">
            <v>0</v>
          </cell>
          <cell r="AJ93">
            <v>0</v>
          </cell>
          <cell r="AK93">
            <v>0</v>
          </cell>
          <cell r="AL93">
            <v>0</v>
          </cell>
          <cell r="AM93">
            <v>4</v>
          </cell>
          <cell r="AN93" t="str">
            <v>10km reconstructed 1993</v>
          </cell>
          <cell r="BO93" t="str">
            <v>RS 053</v>
          </cell>
          <cell r="BP93">
            <v>29.4</v>
          </cell>
          <cell r="BQ93">
            <v>6</v>
          </cell>
          <cell r="BR93" t="str">
            <v>F</v>
          </cell>
          <cell r="BS93" t="str">
            <v>C</v>
          </cell>
          <cell r="BT93">
            <v>0</v>
          </cell>
          <cell r="BU93" t="str">
            <v>ST</v>
          </cell>
          <cell r="BV93" t="str">
            <v>ST</v>
          </cell>
          <cell r="BW93">
            <v>4</v>
          </cell>
          <cell r="BX93">
            <v>10</v>
          </cell>
          <cell r="BY93">
            <v>10</v>
          </cell>
          <cell r="BZ93">
            <v>1</v>
          </cell>
          <cell r="CA93">
            <v>22</v>
          </cell>
          <cell r="CB93">
            <v>2.4350000000000001</v>
          </cell>
          <cell r="CC93">
            <v>4.63</v>
          </cell>
          <cell r="CD93">
            <v>16</v>
          </cell>
          <cell r="CE93">
            <v>13</v>
          </cell>
          <cell r="CF93">
            <v>0</v>
          </cell>
          <cell r="CG93">
            <v>16</v>
          </cell>
          <cell r="CH93">
            <v>13</v>
          </cell>
          <cell r="CI93">
            <v>4.0999999999999996</v>
          </cell>
          <cell r="CJ93">
            <v>1.3666666666666667E-2</v>
          </cell>
          <cell r="CK93">
            <v>1.3666666666666667E-2</v>
          </cell>
          <cell r="CL93">
            <v>0</v>
          </cell>
          <cell r="CM93">
            <v>5.2984615384615383E-3</v>
          </cell>
          <cell r="CN93">
            <v>5.2984615384615383E-3</v>
          </cell>
          <cell r="CO93">
            <v>0</v>
          </cell>
          <cell r="CP93">
            <v>0</v>
          </cell>
          <cell r="CQ93">
            <v>4.6352984615384614</v>
          </cell>
          <cell r="CR93">
            <v>0</v>
          </cell>
          <cell r="CS93">
            <v>1.3</v>
          </cell>
          <cell r="CT93">
            <v>1.5000000000000002</v>
          </cell>
          <cell r="CU93">
            <v>0.60000000000000009</v>
          </cell>
          <cell r="CV93">
            <v>5</v>
          </cell>
          <cell r="CW93">
            <v>20</v>
          </cell>
          <cell r="CX93">
            <v>40</v>
          </cell>
          <cell r="CY93">
            <v>2</v>
          </cell>
          <cell r="CZ93">
            <v>1.2</v>
          </cell>
          <cell r="DA93">
            <v>1</v>
          </cell>
          <cell r="DB93">
            <v>250</v>
          </cell>
          <cell r="DC93">
            <v>118</v>
          </cell>
          <cell r="DD93">
            <v>65</v>
          </cell>
          <cell r="DE93">
            <v>19</v>
          </cell>
          <cell r="DF93">
            <v>29</v>
          </cell>
          <cell r="DG93">
            <v>5</v>
          </cell>
          <cell r="DH93">
            <v>3</v>
          </cell>
          <cell r="DI93">
            <v>13</v>
          </cell>
        </row>
        <row r="94">
          <cell r="A94" t="str">
            <v>RS 061</v>
          </cell>
          <cell r="B94">
            <v>61</v>
          </cell>
          <cell r="C94" t="str">
            <v>C</v>
          </cell>
          <cell r="D94" t="str">
            <v>T</v>
          </cell>
          <cell r="E94" t="str">
            <v>Benga-Kachisoka</v>
          </cell>
          <cell r="F94" t="str">
            <v>M05</v>
          </cell>
          <cell r="G94">
            <v>13</v>
          </cell>
          <cell r="H94">
            <v>2.7</v>
          </cell>
          <cell r="I94" t="str">
            <v>F</v>
          </cell>
          <cell r="J94" t="str">
            <v>NKHOTAKOTA</v>
          </cell>
          <cell r="K94">
            <v>5</v>
          </cell>
          <cell r="L94">
            <v>0</v>
          </cell>
          <cell r="W94">
            <v>83</v>
          </cell>
          <cell r="X94" t="str">
            <v>DS</v>
          </cell>
          <cell r="Y94">
            <v>200</v>
          </cell>
          <cell r="Z94" t="str">
            <v>SB</v>
          </cell>
          <cell r="AA94">
            <v>100</v>
          </cell>
          <cell r="AB94" t="str">
            <v>GR</v>
          </cell>
          <cell r="AC94">
            <v>4</v>
          </cell>
          <cell r="AD94" t="str">
            <v>VR</v>
          </cell>
          <cell r="AE94">
            <v>0</v>
          </cell>
          <cell r="AF94">
            <v>0</v>
          </cell>
          <cell r="AG94">
            <v>0</v>
          </cell>
          <cell r="AH94">
            <v>0</v>
          </cell>
          <cell r="AI94">
            <v>0</v>
          </cell>
          <cell r="AJ94">
            <v>0</v>
          </cell>
          <cell r="AK94">
            <v>0</v>
          </cell>
          <cell r="AL94">
            <v>0</v>
          </cell>
          <cell r="AM94">
            <v>1</v>
          </cell>
          <cell r="AN94" t="str">
            <v>never resealed</v>
          </cell>
          <cell r="BO94" t="str">
            <v>RS 061</v>
          </cell>
          <cell r="BP94">
            <v>2.7</v>
          </cell>
          <cell r="BQ94">
            <v>6</v>
          </cell>
          <cell r="BR94" t="str">
            <v>F</v>
          </cell>
          <cell r="BS94" t="str">
            <v>C</v>
          </cell>
          <cell r="BT94">
            <v>0</v>
          </cell>
          <cell r="BU94" t="str">
            <v>DS</v>
          </cell>
          <cell r="BV94">
            <v>0</v>
          </cell>
          <cell r="BW94">
            <v>1</v>
          </cell>
          <cell r="BX94">
            <v>15</v>
          </cell>
          <cell r="BY94" t="str">
            <v/>
          </cell>
          <cell r="BZ94">
            <v>1</v>
          </cell>
          <cell r="CA94">
            <v>4</v>
          </cell>
          <cell r="CB94">
            <v>1.177</v>
          </cell>
          <cell r="CC94">
            <v>4.9512067774519402</v>
          </cell>
          <cell r="CD94">
            <v>34</v>
          </cell>
          <cell r="CE94">
            <v>19</v>
          </cell>
          <cell r="CF94">
            <v>4</v>
          </cell>
          <cell r="CG94">
            <v>30</v>
          </cell>
          <cell r="CH94">
            <v>15</v>
          </cell>
          <cell r="CI94">
            <v>1.9</v>
          </cell>
          <cell r="CJ94">
            <v>6.3333333333333332E-3</v>
          </cell>
          <cell r="CK94">
            <v>4.0063333333333331</v>
          </cell>
          <cell r="CL94">
            <v>4</v>
          </cell>
          <cell r="CM94">
            <v>6.891692307692307E-2</v>
          </cell>
          <cell r="CN94">
            <v>6.891692307692307E-2</v>
          </cell>
          <cell r="CO94">
            <v>0</v>
          </cell>
          <cell r="CP94">
            <v>0</v>
          </cell>
          <cell r="CQ94">
            <v>5.0201237005288633</v>
          </cell>
          <cell r="CR94">
            <v>0</v>
          </cell>
          <cell r="CS94">
            <v>1.5</v>
          </cell>
          <cell r="CT94">
            <v>2.5</v>
          </cell>
          <cell r="CU94">
            <v>1</v>
          </cell>
          <cell r="CV94">
            <v>15</v>
          </cell>
          <cell r="CW94">
            <v>15</v>
          </cell>
          <cell r="CX94" t="str">
            <v/>
          </cell>
          <cell r="CY94">
            <v>2</v>
          </cell>
          <cell r="CZ94">
            <v>1</v>
          </cell>
          <cell r="DA94">
            <v>1</v>
          </cell>
          <cell r="DB94">
            <v>250</v>
          </cell>
          <cell r="DC94">
            <v>118</v>
          </cell>
          <cell r="DD94">
            <v>65</v>
          </cell>
          <cell r="DE94">
            <v>19</v>
          </cell>
          <cell r="DF94">
            <v>29</v>
          </cell>
          <cell r="DG94">
            <v>5</v>
          </cell>
          <cell r="DH94">
            <v>3</v>
          </cell>
          <cell r="DI94">
            <v>13</v>
          </cell>
        </row>
        <row r="95">
          <cell r="A95" t="str">
            <v>RS 042</v>
          </cell>
          <cell r="B95">
            <v>42</v>
          </cell>
          <cell r="C95" t="str">
            <v>C</v>
          </cell>
          <cell r="D95" t="str">
            <v>T</v>
          </cell>
          <cell r="E95" t="str">
            <v>Chirua River Bridge - Thavite River Bridge</v>
          </cell>
          <cell r="F95" t="str">
            <v>M05</v>
          </cell>
          <cell r="G95">
            <v>14</v>
          </cell>
          <cell r="H95">
            <v>6</v>
          </cell>
          <cell r="I95" t="str">
            <v>F</v>
          </cell>
          <cell r="J95" t="str">
            <v>SALIMA</v>
          </cell>
          <cell r="K95">
            <v>5</v>
          </cell>
          <cell r="L95">
            <v>0</v>
          </cell>
          <cell r="W95">
            <v>83</v>
          </cell>
          <cell r="X95" t="str">
            <v>ST</v>
          </cell>
          <cell r="Y95">
            <v>150</v>
          </cell>
          <cell r="Z95" t="str">
            <v>GR</v>
          </cell>
          <cell r="AA95">
            <v>100</v>
          </cell>
          <cell r="AB95" t="str">
            <v>GR</v>
          </cell>
          <cell r="AC95">
            <v>8</v>
          </cell>
          <cell r="AD95" t="str">
            <v>VR</v>
          </cell>
          <cell r="AE95">
            <v>0</v>
          </cell>
          <cell r="AF95">
            <v>0</v>
          </cell>
          <cell r="AG95">
            <v>0</v>
          </cell>
          <cell r="AH95">
            <v>0</v>
          </cell>
          <cell r="AI95">
            <v>0</v>
          </cell>
          <cell r="AJ95">
            <v>0</v>
          </cell>
          <cell r="AK95">
            <v>0</v>
          </cell>
          <cell r="AL95">
            <v>0</v>
          </cell>
          <cell r="AM95">
            <v>1</v>
          </cell>
          <cell r="AN95" t="str">
            <v>never resealed</v>
          </cell>
          <cell r="BO95" t="str">
            <v>RS 042</v>
          </cell>
          <cell r="BP95">
            <v>6</v>
          </cell>
          <cell r="BQ95">
            <v>6</v>
          </cell>
          <cell r="BR95" t="str">
            <v>F</v>
          </cell>
          <cell r="BS95" t="str">
            <v>C</v>
          </cell>
          <cell r="BT95">
            <v>0</v>
          </cell>
          <cell r="BU95" t="str">
            <v>ST</v>
          </cell>
          <cell r="BV95">
            <v>0</v>
          </cell>
          <cell r="BW95">
            <v>1</v>
          </cell>
          <cell r="BX95">
            <v>10</v>
          </cell>
          <cell r="BY95" t="str">
            <v/>
          </cell>
          <cell r="BZ95">
            <v>1</v>
          </cell>
          <cell r="CA95">
            <v>8</v>
          </cell>
          <cell r="CB95">
            <v>0.90800000000000003</v>
          </cell>
          <cell r="CC95">
            <v>4.5999999999999996</v>
          </cell>
          <cell r="CD95">
            <v>95</v>
          </cell>
          <cell r="CE95">
            <v>76</v>
          </cell>
          <cell r="CF95">
            <v>61</v>
          </cell>
          <cell r="CG95">
            <v>34</v>
          </cell>
          <cell r="CH95">
            <v>15</v>
          </cell>
          <cell r="CI95">
            <v>1.6</v>
          </cell>
          <cell r="CJ95">
            <v>5.3333333333333349E-3</v>
          </cell>
          <cell r="CK95">
            <v>10</v>
          </cell>
          <cell r="CL95">
            <v>61</v>
          </cell>
          <cell r="CM95">
            <v>0.50555282051282047</v>
          </cell>
          <cell r="CN95">
            <v>0.50555282051282047</v>
          </cell>
          <cell r="CO95">
            <v>0</v>
          </cell>
          <cell r="CP95">
            <v>0</v>
          </cell>
          <cell r="CQ95">
            <v>5.1055528205128198</v>
          </cell>
          <cell r="CR95">
            <v>0</v>
          </cell>
          <cell r="CS95">
            <v>1</v>
          </cell>
          <cell r="CT95">
            <v>0</v>
          </cell>
          <cell r="CU95">
            <v>0</v>
          </cell>
          <cell r="CV95">
            <v>15</v>
          </cell>
          <cell r="CW95">
            <v>15</v>
          </cell>
          <cell r="CX95" t="str">
            <v/>
          </cell>
          <cell r="CY95">
            <v>2</v>
          </cell>
          <cell r="CZ95">
            <v>1</v>
          </cell>
          <cell r="DA95">
            <v>1</v>
          </cell>
          <cell r="DB95">
            <v>150</v>
          </cell>
          <cell r="DC95">
            <v>71</v>
          </cell>
          <cell r="DD95">
            <v>39</v>
          </cell>
          <cell r="DE95">
            <v>12</v>
          </cell>
          <cell r="DF95">
            <v>18</v>
          </cell>
          <cell r="DG95">
            <v>3</v>
          </cell>
          <cell r="DH95">
            <v>2</v>
          </cell>
          <cell r="DI95">
            <v>8</v>
          </cell>
        </row>
        <row r="96">
          <cell r="A96" t="str">
            <v>RS 058</v>
          </cell>
          <cell r="B96">
            <v>58</v>
          </cell>
          <cell r="C96" t="str">
            <v>C</v>
          </cell>
          <cell r="D96" t="str">
            <v>T</v>
          </cell>
          <cell r="E96" t="str">
            <v>Thavite River Bridge - Kamphatenga</v>
          </cell>
          <cell r="F96" t="str">
            <v>M05</v>
          </cell>
          <cell r="G96">
            <v>15</v>
          </cell>
          <cell r="H96">
            <v>32.5</v>
          </cell>
          <cell r="I96" t="str">
            <v>F</v>
          </cell>
          <cell r="J96" t="str">
            <v>SALIMA</v>
          </cell>
          <cell r="K96">
            <v>7</v>
          </cell>
          <cell r="L96">
            <v>0</v>
          </cell>
          <cell r="W96">
            <v>83</v>
          </cell>
          <cell r="X96" t="str">
            <v>DS</v>
          </cell>
          <cell r="Y96">
            <v>200</v>
          </cell>
          <cell r="Z96" t="str">
            <v>SB</v>
          </cell>
          <cell r="AA96">
            <v>100</v>
          </cell>
          <cell r="AB96" t="str">
            <v>GR</v>
          </cell>
          <cell r="AC96">
            <v>4</v>
          </cell>
          <cell r="AD96" t="str">
            <v>VR</v>
          </cell>
          <cell r="AE96">
            <v>0</v>
          </cell>
          <cell r="AF96">
            <v>0</v>
          </cell>
          <cell r="AG96">
            <v>0</v>
          </cell>
          <cell r="AH96">
            <v>0</v>
          </cell>
          <cell r="AI96">
            <v>0</v>
          </cell>
          <cell r="AJ96">
            <v>0</v>
          </cell>
          <cell r="AK96">
            <v>0</v>
          </cell>
          <cell r="AL96">
            <v>0</v>
          </cell>
          <cell r="AM96">
            <v>1</v>
          </cell>
          <cell r="AN96" t="str">
            <v>never resealed</v>
          </cell>
          <cell r="BO96" t="str">
            <v>RS 058</v>
          </cell>
          <cell r="BP96">
            <v>32.5</v>
          </cell>
          <cell r="BQ96">
            <v>6</v>
          </cell>
          <cell r="BR96" t="str">
            <v>F</v>
          </cell>
          <cell r="BS96" t="str">
            <v>C</v>
          </cell>
          <cell r="BT96">
            <v>0</v>
          </cell>
          <cell r="BU96" t="str">
            <v>DS</v>
          </cell>
          <cell r="BV96">
            <v>0</v>
          </cell>
          <cell r="BW96">
            <v>1</v>
          </cell>
          <cell r="BX96">
            <v>15</v>
          </cell>
          <cell r="BY96" t="str">
            <v/>
          </cell>
          <cell r="BZ96">
            <v>1</v>
          </cell>
          <cell r="CA96">
            <v>4</v>
          </cell>
          <cell r="CB96">
            <v>1.177</v>
          </cell>
          <cell r="CC96">
            <v>4.6480611775321456</v>
          </cell>
          <cell r="CD96">
            <v>45</v>
          </cell>
          <cell r="CE96">
            <v>35</v>
          </cell>
          <cell r="CF96">
            <v>20</v>
          </cell>
          <cell r="CG96">
            <v>25</v>
          </cell>
          <cell r="CH96">
            <v>15</v>
          </cell>
          <cell r="CI96">
            <v>2.8</v>
          </cell>
          <cell r="CJ96">
            <v>9.3333333333333324E-3</v>
          </cell>
          <cell r="CK96">
            <v>10</v>
          </cell>
          <cell r="CL96">
            <v>20</v>
          </cell>
          <cell r="CM96">
            <v>0.23583282051282048</v>
          </cell>
          <cell r="CN96">
            <v>0.23583282051282048</v>
          </cell>
          <cell r="CO96">
            <v>0</v>
          </cell>
          <cell r="CP96">
            <v>0</v>
          </cell>
          <cell r="CQ96">
            <v>4.8838939980449663</v>
          </cell>
          <cell r="CR96">
            <v>0</v>
          </cell>
          <cell r="CS96">
            <v>1</v>
          </cell>
          <cell r="CT96">
            <v>0</v>
          </cell>
          <cell r="CU96">
            <v>0</v>
          </cell>
          <cell r="CV96">
            <v>15</v>
          </cell>
          <cell r="CW96">
            <v>15</v>
          </cell>
          <cell r="CX96" t="str">
            <v/>
          </cell>
          <cell r="CY96">
            <v>2</v>
          </cell>
          <cell r="CZ96">
            <v>1</v>
          </cell>
          <cell r="DA96">
            <v>1</v>
          </cell>
          <cell r="DB96">
            <v>150</v>
          </cell>
          <cell r="DC96">
            <v>71</v>
          </cell>
          <cell r="DD96">
            <v>39</v>
          </cell>
          <cell r="DE96">
            <v>12</v>
          </cell>
          <cell r="DF96">
            <v>18</v>
          </cell>
          <cell r="DG96">
            <v>3</v>
          </cell>
          <cell r="DH96">
            <v>2</v>
          </cell>
          <cell r="DI96">
            <v>8</v>
          </cell>
        </row>
        <row r="97">
          <cell r="A97" t="str">
            <v>RS 044</v>
          </cell>
          <cell r="B97">
            <v>44</v>
          </cell>
          <cell r="C97" t="str">
            <v>C</v>
          </cell>
          <cell r="D97" t="str">
            <v>T</v>
          </cell>
          <cell r="E97" t="str">
            <v>Kaphatenga - junction S122</v>
          </cell>
          <cell r="F97" t="str">
            <v>M05</v>
          </cell>
          <cell r="G97">
            <v>16</v>
          </cell>
          <cell r="H97">
            <v>4.8</v>
          </cell>
          <cell r="I97" t="str">
            <v>F</v>
          </cell>
          <cell r="J97" t="str">
            <v>SALIMA</v>
          </cell>
          <cell r="K97">
            <v>7</v>
          </cell>
          <cell r="L97" t="str">
            <v>Changed junction road designation from M5</v>
          </cell>
          <cell r="W97">
            <v>83</v>
          </cell>
          <cell r="X97" t="str">
            <v>ST</v>
          </cell>
          <cell r="Y97">
            <v>200</v>
          </cell>
          <cell r="Z97" t="str">
            <v>SB</v>
          </cell>
          <cell r="AA97">
            <v>100</v>
          </cell>
          <cell r="AB97" t="str">
            <v>GR</v>
          </cell>
          <cell r="AC97">
            <v>4</v>
          </cell>
          <cell r="AD97" t="str">
            <v>VR</v>
          </cell>
          <cell r="AE97">
            <v>0</v>
          </cell>
          <cell r="AF97">
            <v>0</v>
          </cell>
          <cell r="AG97">
            <v>0</v>
          </cell>
          <cell r="AH97">
            <v>0</v>
          </cell>
          <cell r="AI97">
            <v>0</v>
          </cell>
          <cell r="AJ97">
            <v>0</v>
          </cell>
          <cell r="AK97">
            <v>0</v>
          </cell>
          <cell r="AL97">
            <v>0</v>
          </cell>
          <cell r="AM97">
            <v>1</v>
          </cell>
          <cell r="AN97" t="str">
            <v>never resealed</v>
          </cell>
          <cell r="BO97" t="str">
            <v>RS 044</v>
          </cell>
          <cell r="BP97">
            <v>4.8</v>
          </cell>
          <cell r="BQ97">
            <v>6</v>
          </cell>
          <cell r="BR97" t="str">
            <v>F</v>
          </cell>
          <cell r="BS97" t="str">
            <v>C</v>
          </cell>
          <cell r="BT97">
            <v>0</v>
          </cell>
          <cell r="BU97" t="str">
            <v>ST</v>
          </cell>
          <cell r="BV97">
            <v>0</v>
          </cell>
          <cell r="BW97">
            <v>1</v>
          </cell>
          <cell r="BX97">
            <v>10</v>
          </cell>
          <cell r="BY97" t="str">
            <v/>
          </cell>
          <cell r="BZ97">
            <v>1</v>
          </cell>
          <cell r="CA97">
            <v>4</v>
          </cell>
          <cell r="CB97">
            <v>1.008</v>
          </cell>
          <cell r="CC97">
            <v>4.5464554518794991</v>
          </cell>
          <cell r="CD97">
            <v>0</v>
          </cell>
          <cell r="CE97">
            <v>0</v>
          </cell>
          <cell r="CF97">
            <v>0</v>
          </cell>
          <cell r="CG97">
            <v>0</v>
          </cell>
          <cell r="CH97">
            <v>0</v>
          </cell>
          <cell r="CI97">
            <v>0.5</v>
          </cell>
          <cell r="CJ97">
            <v>1.6666666666666668E-3</v>
          </cell>
          <cell r="CK97">
            <v>1.6666666666666668E-3</v>
          </cell>
          <cell r="CL97">
            <v>0</v>
          </cell>
          <cell r="CM97">
            <v>6.4615384615384621E-4</v>
          </cell>
          <cell r="CN97">
            <v>6.4615384615384621E-4</v>
          </cell>
          <cell r="CO97">
            <v>0</v>
          </cell>
          <cell r="CP97">
            <v>0</v>
          </cell>
          <cell r="CQ97">
            <v>4.5471016057256533</v>
          </cell>
          <cell r="CR97">
            <v>0</v>
          </cell>
          <cell r="CS97">
            <v>1</v>
          </cell>
          <cell r="CT97">
            <v>0</v>
          </cell>
          <cell r="CU97">
            <v>0</v>
          </cell>
          <cell r="CV97">
            <v>15</v>
          </cell>
          <cell r="CW97">
            <v>15</v>
          </cell>
          <cell r="CX97" t="str">
            <v/>
          </cell>
          <cell r="CY97">
            <v>2</v>
          </cell>
          <cell r="CZ97">
            <v>1</v>
          </cell>
          <cell r="DA97">
            <v>1</v>
          </cell>
          <cell r="DB97">
            <v>320</v>
          </cell>
          <cell r="DC97">
            <v>151</v>
          </cell>
          <cell r="DD97">
            <v>84</v>
          </cell>
          <cell r="DE97">
            <v>24</v>
          </cell>
          <cell r="DF97">
            <v>37</v>
          </cell>
          <cell r="DG97">
            <v>7</v>
          </cell>
          <cell r="DH97">
            <v>4</v>
          </cell>
          <cell r="DI97">
            <v>16</v>
          </cell>
        </row>
        <row r="98">
          <cell r="A98" t="str">
            <v>RS 051</v>
          </cell>
          <cell r="B98">
            <v>51</v>
          </cell>
          <cell r="C98" t="str">
            <v>C</v>
          </cell>
          <cell r="D98" t="str">
            <v>T</v>
          </cell>
          <cell r="E98" t="str">
            <v>Junction S122 - Linthipe River</v>
          </cell>
          <cell r="F98" t="str">
            <v>M05</v>
          </cell>
          <cell r="G98">
            <v>17</v>
          </cell>
          <cell r="H98">
            <v>1.9</v>
          </cell>
          <cell r="I98" t="str">
            <v>F</v>
          </cell>
          <cell r="J98" t="str">
            <v>SALIMA</v>
          </cell>
          <cell r="K98">
            <v>7</v>
          </cell>
          <cell r="L98">
            <v>0</v>
          </cell>
          <cell r="W98">
            <v>81</v>
          </cell>
          <cell r="X98" t="str">
            <v>DS</v>
          </cell>
          <cell r="Y98">
            <v>150</v>
          </cell>
          <cell r="Z98" t="str">
            <v>SB</v>
          </cell>
          <cell r="AA98">
            <v>100</v>
          </cell>
          <cell r="AB98" t="str">
            <v>GR</v>
          </cell>
          <cell r="AC98">
            <v>8</v>
          </cell>
          <cell r="AD98" t="str">
            <v>VR</v>
          </cell>
          <cell r="AE98">
            <v>94</v>
          </cell>
          <cell r="AF98" t="str">
            <v>RC</v>
          </cell>
          <cell r="AG98" t="str">
            <v>ST</v>
          </cell>
          <cell r="AH98">
            <v>15</v>
          </cell>
          <cell r="AI98">
            <v>0</v>
          </cell>
          <cell r="AJ98">
            <v>0</v>
          </cell>
          <cell r="AK98">
            <v>0</v>
          </cell>
          <cell r="AL98">
            <v>0</v>
          </cell>
          <cell r="AM98">
            <v>1</v>
          </cell>
          <cell r="AN98">
            <v>0</v>
          </cell>
          <cell r="BO98" t="str">
            <v>RS 051</v>
          </cell>
          <cell r="BP98">
            <v>1.9</v>
          </cell>
          <cell r="BQ98">
            <v>6</v>
          </cell>
          <cell r="BR98" t="str">
            <v>F</v>
          </cell>
          <cell r="BS98" t="str">
            <v>C</v>
          </cell>
          <cell r="BT98">
            <v>0</v>
          </cell>
          <cell r="BU98" t="str">
            <v>ST</v>
          </cell>
          <cell r="BV98">
            <v>0</v>
          </cell>
          <cell r="BW98">
            <v>1</v>
          </cell>
          <cell r="BX98">
            <v>10</v>
          </cell>
          <cell r="BY98" t="str">
            <v/>
          </cell>
          <cell r="BZ98">
            <v>1</v>
          </cell>
          <cell r="CA98">
            <v>8</v>
          </cell>
          <cell r="CB98">
            <v>1.3540000000000001</v>
          </cell>
          <cell r="CC98">
            <v>5.7</v>
          </cell>
          <cell r="CD98">
            <v>0</v>
          </cell>
          <cell r="CE98">
            <v>0</v>
          </cell>
          <cell r="CF98">
            <v>0</v>
          </cell>
          <cell r="CG98">
            <v>0</v>
          </cell>
          <cell r="CH98">
            <v>0</v>
          </cell>
          <cell r="CI98">
            <v>0</v>
          </cell>
          <cell r="CJ98">
            <v>0</v>
          </cell>
          <cell r="CK98">
            <v>0</v>
          </cell>
          <cell r="CL98">
            <v>0</v>
          </cell>
          <cell r="CM98">
            <v>0</v>
          </cell>
          <cell r="CN98">
            <v>0</v>
          </cell>
          <cell r="CO98">
            <v>0</v>
          </cell>
          <cell r="CP98">
            <v>0</v>
          </cell>
          <cell r="CQ98">
            <v>5.7</v>
          </cell>
          <cell r="CR98">
            <v>0</v>
          </cell>
          <cell r="CS98">
            <v>1</v>
          </cell>
          <cell r="CT98">
            <v>0</v>
          </cell>
          <cell r="CU98">
            <v>0</v>
          </cell>
          <cell r="CV98">
            <v>4</v>
          </cell>
          <cell r="CW98">
            <v>4</v>
          </cell>
          <cell r="CX98" t="str">
            <v/>
          </cell>
          <cell r="CY98">
            <v>2</v>
          </cell>
          <cell r="CZ98">
            <v>1</v>
          </cell>
          <cell r="DA98">
            <v>1</v>
          </cell>
          <cell r="DB98">
            <v>300</v>
          </cell>
          <cell r="DC98">
            <v>141</v>
          </cell>
          <cell r="DD98">
            <v>78</v>
          </cell>
          <cell r="DE98">
            <v>23</v>
          </cell>
          <cell r="DF98">
            <v>35</v>
          </cell>
          <cell r="DG98">
            <v>6</v>
          </cell>
          <cell r="DH98">
            <v>3</v>
          </cell>
          <cell r="DI98">
            <v>15</v>
          </cell>
        </row>
        <row r="99">
          <cell r="A99" t="str">
            <v>RS 067</v>
          </cell>
          <cell r="B99">
            <v>67</v>
          </cell>
          <cell r="C99" t="str">
            <v>C</v>
          </cell>
          <cell r="D99" t="str">
            <v>T</v>
          </cell>
          <cell r="E99" t="str">
            <v>Linthipe River - Luwadzi River Bridge</v>
          </cell>
          <cell r="F99" t="str">
            <v>M05</v>
          </cell>
          <cell r="G99">
            <v>18</v>
          </cell>
          <cell r="H99">
            <v>20.8</v>
          </cell>
          <cell r="I99" t="str">
            <v>F</v>
          </cell>
          <cell r="J99" t="str">
            <v>SALIMA</v>
          </cell>
          <cell r="K99">
            <v>7</v>
          </cell>
          <cell r="L99">
            <v>0</v>
          </cell>
          <cell r="W99">
            <v>81</v>
          </cell>
          <cell r="X99" t="str">
            <v>DS</v>
          </cell>
          <cell r="Y99">
            <v>150</v>
          </cell>
          <cell r="Z99" t="str">
            <v>SB</v>
          </cell>
          <cell r="AA99">
            <v>100</v>
          </cell>
          <cell r="AB99" t="str">
            <v>GR</v>
          </cell>
          <cell r="AC99">
            <v>8</v>
          </cell>
          <cell r="AD99" t="str">
            <v>VR</v>
          </cell>
          <cell r="AE99">
            <v>94</v>
          </cell>
          <cell r="AF99" t="str">
            <v>RC</v>
          </cell>
          <cell r="AG99" t="str">
            <v>ST</v>
          </cell>
          <cell r="AH99">
            <v>15</v>
          </cell>
          <cell r="AI99">
            <v>0</v>
          </cell>
          <cell r="AJ99">
            <v>0</v>
          </cell>
          <cell r="AK99">
            <v>0</v>
          </cell>
          <cell r="AL99">
            <v>0</v>
          </cell>
          <cell r="AM99">
            <v>1</v>
          </cell>
          <cell r="AN99">
            <v>0</v>
          </cell>
          <cell r="BO99" t="str">
            <v>RS 067</v>
          </cell>
          <cell r="BP99">
            <v>20.8</v>
          </cell>
          <cell r="BQ99">
            <v>6.7</v>
          </cell>
          <cell r="BR99" t="str">
            <v>F</v>
          </cell>
          <cell r="BS99" t="str">
            <v>S</v>
          </cell>
          <cell r="BT99">
            <v>0</v>
          </cell>
          <cell r="BU99" t="str">
            <v>ST</v>
          </cell>
          <cell r="BV99">
            <v>0</v>
          </cell>
          <cell r="BW99">
            <v>1</v>
          </cell>
          <cell r="BX99">
            <v>10</v>
          </cell>
          <cell r="BY99" t="str">
            <v/>
          </cell>
          <cell r="BZ99">
            <v>1</v>
          </cell>
          <cell r="CA99">
            <v>8</v>
          </cell>
          <cell r="CB99">
            <v>1.3540000000000001</v>
          </cell>
          <cell r="CC99">
            <v>2.96</v>
          </cell>
          <cell r="CD99">
            <v>10</v>
          </cell>
          <cell r="CE99">
            <v>0.5</v>
          </cell>
          <cell r="CF99">
            <v>0</v>
          </cell>
          <cell r="CG99">
            <v>10</v>
          </cell>
          <cell r="CH99">
            <v>0.5</v>
          </cell>
          <cell r="CI99">
            <v>0.1</v>
          </cell>
          <cell r="CJ99">
            <v>2.9850746268656722E-4</v>
          </cell>
          <cell r="CK99">
            <v>2.9850746268656722E-4</v>
          </cell>
          <cell r="CL99">
            <v>0</v>
          </cell>
          <cell r="CM99">
            <v>1.1572904707233067E-4</v>
          </cell>
          <cell r="CN99">
            <v>1.1572904707233067E-4</v>
          </cell>
          <cell r="CO99">
            <v>0</v>
          </cell>
          <cell r="CP99">
            <v>0</v>
          </cell>
          <cell r="CQ99">
            <v>2.9601157290470721</v>
          </cell>
          <cell r="CR99">
            <v>0</v>
          </cell>
          <cell r="CS99">
            <v>1</v>
          </cell>
          <cell r="CT99">
            <v>0</v>
          </cell>
          <cell r="CU99">
            <v>0</v>
          </cell>
          <cell r="CV99">
            <v>4</v>
          </cell>
          <cell r="CW99">
            <v>4</v>
          </cell>
          <cell r="CX99" t="str">
            <v/>
          </cell>
          <cell r="CY99">
            <v>2</v>
          </cell>
          <cell r="CZ99">
            <v>1</v>
          </cell>
          <cell r="DA99">
            <v>1</v>
          </cell>
          <cell r="DB99">
            <v>300</v>
          </cell>
          <cell r="DC99">
            <v>141</v>
          </cell>
          <cell r="DD99">
            <v>78</v>
          </cell>
          <cell r="DE99">
            <v>23</v>
          </cell>
          <cell r="DF99">
            <v>35</v>
          </cell>
          <cell r="DG99">
            <v>6</v>
          </cell>
          <cell r="DH99">
            <v>3</v>
          </cell>
          <cell r="DI99">
            <v>15</v>
          </cell>
        </row>
        <row r="100">
          <cell r="A100" t="str">
            <v>RS 064</v>
          </cell>
          <cell r="B100">
            <v>64</v>
          </cell>
          <cell r="C100" t="str">
            <v>C</v>
          </cell>
          <cell r="D100" t="str">
            <v>T</v>
          </cell>
          <cell r="E100" t="str">
            <v>Luwadzi River Bridge - Ngodzi River Bridge</v>
          </cell>
          <cell r="F100" t="str">
            <v>M05</v>
          </cell>
          <cell r="G100">
            <v>19</v>
          </cell>
          <cell r="H100">
            <v>15.8</v>
          </cell>
          <cell r="I100" t="str">
            <v>F</v>
          </cell>
          <cell r="J100" t="str">
            <v>SALIMA</v>
          </cell>
          <cell r="K100">
            <v>7</v>
          </cell>
          <cell r="L100">
            <v>0</v>
          </cell>
          <cell r="W100">
            <v>81</v>
          </cell>
          <cell r="X100" t="str">
            <v>DS</v>
          </cell>
          <cell r="Y100">
            <v>150</v>
          </cell>
          <cell r="Z100" t="str">
            <v>SB</v>
          </cell>
          <cell r="AA100">
            <v>100</v>
          </cell>
          <cell r="AB100" t="str">
            <v>GR</v>
          </cell>
          <cell r="AC100">
            <v>8</v>
          </cell>
          <cell r="AD100" t="str">
            <v>VR</v>
          </cell>
          <cell r="AE100">
            <v>94</v>
          </cell>
          <cell r="AF100" t="str">
            <v>RC</v>
          </cell>
          <cell r="AG100" t="str">
            <v>ST</v>
          </cell>
          <cell r="AH100">
            <v>15</v>
          </cell>
          <cell r="AI100">
            <v>0</v>
          </cell>
          <cell r="AJ100">
            <v>0</v>
          </cell>
          <cell r="AK100">
            <v>0</v>
          </cell>
          <cell r="AL100">
            <v>0</v>
          </cell>
          <cell r="AM100">
            <v>1</v>
          </cell>
          <cell r="AN100">
            <v>0</v>
          </cell>
          <cell r="BO100" t="str">
            <v>RS 064</v>
          </cell>
          <cell r="BP100">
            <v>15.8</v>
          </cell>
          <cell r="BQ100">
            <v>6.7</v>
          </cell>
          <cell r="BR100" t="str">
            <v>F</v>
          </cell>
          <cell r="BS100" t="str">
            <v>S</v>
          </cell>
          <cell r="BT100">
            <v>0</v>
          </cell>
          <cell r="BU100" t="str">
            <v>ST</v>
          </cell>
          <cell r="BV100">
            <v>0</v>
          </cell>
          <cell r="BW100">
            <v>1</v>
          </cell>
          <cell r="BX100">
            <v>10</v>
          </cell>
          <cell r="BY100" t="str">
            <v/>
          </cell>
          <cell r="BZ100">
            <v>1</v>
          </cell>
          <cell r="CA100">
            <v>8</v>
          </cell>
          <cell r="CB100">
            <v>1.3540000000000001</v>
          </cell>
          <cell r="CC100">
            <v>3.7884175953079184</v>
          </cell>
          <cell r="CD100">
            <v>10</v>
          </cell>
          <cell r="CE100">
            <v>0</v>
          </cell>
          <cell r="CF100">
            <v>0</v>
          </cell>
          <cell r="CG100">
            <v>10</v>
          </cell>
          <cell r="CH100">
            <v>0</v>
          </cell>
          <cell r="CI100">
            <v>0</v>
          </cell>
          <cell r="CJ100">
            <v>0</v>
          </cell>
          <cell r="CK100">
            <v>0</v>
          </cell>
          <cell r="CL100">
            <v>0</v>
          </cell>
          <cell r="CM100">
            <v>0</v>
          </cell>
          <cell r="CN100">
            <v>0</v>
          </cell>
          <cell r="CO100">
            <v>0</v>
          </cell>
          <cell r="CP100">
            <v>0</v>
          </cell>
          <cell r="CQ100">
            <v>3.7884175953079184</v>
          </cell>
          <cell r="CR100">
            <v>0</v>
          </cell>
          <cell r="CS100">
            <v>1</v>
          </cell>
          <cell r="CT100">
            <v>0</v>
          </cell>
          <cell r="CU100">
            <v>0</v>
          </cell>
          <cell r="CV100">
            <v>4</v>
          </cell>
          <cell r="CW100">
            <v>4</v>
          </cell>
          <cell r="CX100" t="str">
            <v/>
          </cell>
          <cell r="CY100">
            <v>1.2</v>
          </cell>
          <cell r="CZ100">
            <v>1.2</v>
          </cell>
          <cell r="DA100">
            <v>1.1000000000000001</v>
          </cell>
          <cell r="DB100">
            <v>300</v>
          </cell>
          <cell r="DC100">
            <v>141</v>
          </cell>
          <cell r="DD100">
            <v>78</v>
          </cell>
          <cell r="DE100">
            <v>23</v>
          </cell>
          <cell r="DF100">
            <v>35</v>
          </cell>
          <cell r="DG100">
            <v>6</v>
          </cell>
          <cell r="DH100">
            <v>3</v>
          </cell>
          <cell r="DI100">
            <v>15</v>
          </cell>
        </row>
        <row r="101">
          <cell r="A101" t="str">
            <v>RS 059</v>
          </cell>
          <cell r="B101">
            <v>59</v>
          </cell>
          <cell r="C101" t="str">
            <v>C</v>
          </cell>
          <cell r="D101" t="str">
            <v>T</v>
          </cell>
          <cell r="E101" t="str">
            <v>Ngodzi River Bridge - Mtakataka</v>
          </cell>
          <cell r="F101" t="str">
            <v>M05</v>
          </cell>
          <cell r="G101">
            <v>20</v>
          </cell>
          <cell r="H101">
            <v>14.3</v>
          </cell>
          <cell r="I101" t="str">
            <v>F</v>
          </cell>
          <cell r="J101" t="str">
            <v>SALIMA</v>
          </cell>
          <cell r="K101">
            <v>7</v>
          </cell>
          <cell r="L101">
            <v>0</v>
          </cell>
          <cell r="W101">
            <v>81</v>
          </cell>
          <cell r="X101" t="str">
            <v>DS</v>
          </cell>
          <cell r="Y101">
            <v>150</v>
          </cell>
          <cell r="Z101" t="str">
            <v>SB</v>
          </cell>
          <cell r="AA101">
            <v>100</v>
          </cell>
          <cell r="AB101" t="str">
            <v>GR</v>
          </cell>
          <cell r="AC101">
            <v>8</v>
          </cell>
          <cell r="AD101" t="str">
            <v>VR</v>
          </cell>
          <cell r="AE101">
            <v>94</v>
          </cell>
          <cell r="AF101" t="str">
            <v>RC</v>
          </cell>
          <cell r="AG101" t="str">
            <v>ST</v>
          </cell>
          <cell r="AH101">
            <v>15</v>
          </cell>
          <cell r="AI101">
            <v>0</v>
          </cell>
          <cell r="AJ101">
            <v>0</v>
          </cell>
          <cell r="AK101">
            <v>0</v>
          </cell>
          <cell r="AL101">
            <v>0</v>
          </cell>
          <cell r="AM101">
            <v>1</v>
          </cell>
          <cell r="AN101">
            <v>0</v>
          </cell>
          <cell r="BO101" t="str">
            <v>RS 059</v>
          </cell>
          <cell r="BP101">
            <v>14.3</v>
          </cell>
          <cell r="BQ101">
            <v>6.7</v>
          </cell>
          <cell r="BR101" t="str">
            <v>F</v>
          </cell>
          <cell r="BS101" t="str">
            <v>S</v>
          </cell>
          <cell r="BT101">
            <v>0</v>
          </cell>
          <cell r="BU101" t="str">
            <v>ST</v>
          </cell>
          <cell r="BV101">
            <v>0</v>
          </cell>
          <cell r="BW101">
            <v>1</v>
          </cell>
          <cell r="BX101">
            <v>10</v>
          </cell>
          <cell r="BY101" t="str">
            <v/>
          </cell>
          <cell r="BZ101">
            <v>1</v>
          </cell>
          <cell r="CA101">
            <v>8</v>
          </cell>
          <cell r="CB101">
            <v>1.3540000000000001</v>
          </cell>
          <cell r="CC101">
            <v>5.0676190390254909</v>
          </cell>
          <cell r="CD101">
            <v>10</v>
          </cell>
          <cell r="CE101">
            <v>1</v>
          </cell>
          <cell r="CF101">
            <v>0</v>
          </cell>
          <cell r="CG101">
            <v>10</v>
          </cell>
          <cell r="CH101">
            <v>1</v>
          </cell>
          <cell r="CI101">
            <v>0</v>
          </cell>
          <cell r="CJ101">
            <v>0</v>
          </cell>
          <cell r="CK101">
            <v>0</v>
          </cell>
          <cell r="CL101">
            <v>0</v>
          </cell>
          <cell r="CM101">
            <v>0</v>
          </cell>
          <cell r="CN101">
            <v>0</v>
          </cell>
          <cell r="CO101">
            <v>0</v>
          </cell>
          <cell r="CP101">
            <v>0</v>
          </cell>
          <cell r="CQ101">
            <v>5.0676190390254909</v>
          </cell>
          <cell r="CR101">
            <v>0</v>
          </cell>
          <cell r="CS101">
            <v>1</v>
          </cell>
          <cell r="CT101">
            <v>0</v>
          </cell>
          <cell r="CU101">
            <v>0</v>
          </cell>
          <cell r="CV101">
            <v>4</v>
          </cell>
          <cell r="CW101">
            <v>4</v>
          </cell>
          <cell r="CX101" t="str">
            <v/>
          </cell>
          <cell r="CY101">
            <v>1.5</v>
          </cell>
          <cell r="CZ101">
            <v>1.2</v>
          </cell>
          <cell r="DA101">
            <v>1.1000000000000001</v>
          </cell>
          <cell r="DB101">
            <v>160</v>
          </cell>
          <cell r="DC101">
            <v>76</v>
          </cell>
          <cell r="DD101">
            <v>42</v>
          </cell>
          <cell r="DE101">
            <v>12</v>
          </cell>
          <cell r="DF101">
            <v>19</v>
          </cell>
          <cell r="DG101">
            <v>4</v>
          </cell>
          <cell r="DH101">
            <v>2</v>
          </cell>
          <cell r="DI101">
            <v>8</v>
          </cell>
        </row>
        <row r="102">
          <cell r="A102" t="str">
            <v>RS 063</v>
          </cell>
          <cell r="B102">
            <v>63</v>
          </cell>
          <cell r="C102" t="str">
            <v>C</v>
          </cell>
          <cell r="D102" t="str">
            <v>T</v>
          </cell>
          <cell r="E102" t="str">
            <v>Mtakataka - Golomoti</v>
          </cell>
          <cell r="F102" t="str">
            <v>M05</v>
          </cell>
          <cell r="G102">
            <v>21</v>
          </cell>
          <cell r="H102">
            <v>25.5</v>
          </cell>
          <cell r="I102" t="str">
            <v>F</v>
          </cell>
          <cell r="J102" t="str">
            <v>DEDZA</v>
          </cell>
          <cell r="K102">
            <v>7</v>
          </cell>
          <cell r="L102">
            <v>0</v>
          </cell>
          <cell r="W102">
            <v>81</v>
          </cell>
          <cell r="X102" t="str">
            <v>DS</v>
          </cell>
          <cell r="Y102">
            <v>150</v>
          </cell>
          <cell r="Z102" t="str">
            <v>SB</v>
          </cell>
          <cell r="AA102">
            <v>100</v>
          </cell>
          <cell r="AB102" t="str">
            <v>GR</v>
          </cell>
          <cell r="AC102">
            <v>8</v>
          </cell>
          <cell r="AD102" t="str">
            <v>VR</v>
          </cell>
          <cell r="AE102">
            <v>94</v>
          </cell>
          <cell r="AF102" t="str">
            <v>RC</v>
          </cell>
          <cell r="AG102" t="str">
            <v>ST</v>
          </cell>
          <cell r="AH102">
            <v>15</v>
          </cell>
          <cell r="AI102">
            <v>0</v>
          </cell>
          <cell r="AJ102">
            <v>0</v>
          </cell>
          <cell r="AK102">
            <v>0</v>
          </cell>
          <cell r="AL102">
            <v>0</v>
          </cell>
          <cell r="AM102">
            <v>1</v>
          </cell>
          <cell r="AN102">
            <v>0</v>
          </cell>
          <cell r="BO102" t="str">
            <v>RS 063</v>
          </cell>
          <cell r="BP102">
            <v>25.5</v>
          </cell>
          <cell r="BQ102">
            <v>6.7</v>
          </cell>
          <cell r="BR102" t="str">
            <v>F</v>
          </cell>
          <cell r="BS102" t="str">
            <v>S</v>
          </cell>
          <cell r="BT102">
            <v>0</v>
          </cell>
          <cell r="BU102" t="str">
            <v>ST</v>
          </cell>
          <cell r="BV102">
            <v>0</v>
          </cell>
          <cell r="BW102">
            <v>1</v>
          </cell>
          <cell r="BX102">
            <v>10</v>
          </cell>
          <cell r="BY102" t="str">
            <v/>
          </cell>
          <cell r="BZ102">
            <v>1</v>
          </cell>
          <cell r="CA102">
            <v>8</v>
          </cell>
          <cell r="CB102">
            <v>1.3540000000000001</v>
          </cell>
          <cell r="CC102">
            <v>4.04</v>
          </cell>
          <cell r="CD102">
            <v>1</v>
          </cell>
          <cell r="CE102">
            <v>0</v>
          </cell>
          <cell r="CF102">
            <v>0</v>
          </cell>
          <cell r="CG102">
            <v>1</v>
          </cell>
          <cell r="CH102">
            <v>0</v>
          </cell>
          <cell r="CI102">
            <v>0</v>
          </cell>
          <cell r="CJ102">
            <v>0</v>
          </cell>
          <cell r="CK102">
            <v>0</v>
          </cell>
          <cell r="CL102">
            <v>0</v>
          </cell>
          <cell r="CM102">
            <v>0</v>
          </cell>
          <cell r="CN102">
            <v>0</v>
          </cell>
          <cell r="CO102">
            <v>0</v>
          </cell>
          <cell r="CP102">
            <v>0</v>
          </cell>
          <cell r="CQ102">
            <v>4.04</v>
          </cell>
          <cell r="CR102">
            <v>0</v>
          </cell>
          <cell r="CS102">
            <v>1</v>
          </cell>
          <cell r="CT102">
            <v>0</v>
          </cell>
          <cell r="CU102">
            <v>0</v>
          </cell>
          <cell r="CV102">
            <v>4</v>
          </cell>
          <cell r="CW102">
            <v>4</v>
          </cell>
          <cell r="CX102" t="str">
            <v/>
          </cell>
          <cell r="CY102">
            <v>1.2</v>
          </cell>
          <cell r="CZ102">
            <v>1.2</v>
          </cell>
          <cell r="DA102">
            <v>1.1000000000000001</v>
          </cell>
          <cell r="DB102">
            <v>120</v>
          </cell>
          <cell r="DC102">
            <v>57</v>
          </cell>
          <cell r="DD102">
            <v>32</v>
          </cell>
          <cell r="DE102">
            <v>9</v>
          </cell>
          <cell r="DF102">
            <v>14</v>
          </cell>
          <cell r="DG102">
            <v>3</v>
          </cell>
          <cell r="DH102">
            <v>2</v>
          </cell>
          <cell r="DI102">
            <v>6</v>
          </cell>
        </row>
        <row r="103">
          <cell r="A103" t="str">
            <v>RS 055</v>
          </cell>
          <cell r="B103">
            <v>55</v>
          </cell>
          <cell r="C103" t="str">
            <v>C</v>
          </cell>
          <cell r="D103" t="str">
            <v>T</v>
          </cell>
          <cell r="E103" t="str">
            <v>Golomoti - Kasinje</v>
          </cell>
          <cell r="F103" t="str">
            <v>M05</v>
          </cell>
          <cell r="G103">
            <v>22</v>
          </cell>
          <cell r="H103">
            <v>14.4</v>
          </cell>
          <cell r="I103" t="str">
            <v>F</v>
          </cell>
          <cell r="J103" t="str">
            <v>NTCHEU</v>
          </cell>
          <cell r="K103">
            <v>8</v>
          </cell>
          <cell r="L103">
            <v>0</v>
          </cell>
          <cell r="W103">
            <v>81</v>
          </cell>
          <cell r="X103" t="str">
            <v>DS</v>
          </cell>
          <cell r="Y103">
            <v>150</v>
          </cell>
          <cell r="Z103" t="str">
            <v>SB</v>
          </cell>
          <cell r="AA103">
            <v>100</v>
          </cell>
          <cell r="AB103" t="str">
            <v>GR</v>
          </cell>
          <cell r="AC103">
            <v>8</v>
          </cell>
          <cell r="AD103" t="str">
            <v>VR</v>
          </cell>
          <cell r="AE103">
            <v>94</v>
          </cell>
          <cell r="AF103" t="str">
            <v>RC</v>
          </cell>
          <cell r="AG103" t="str">
            <v>ST</v>
          </cell>
          <cell r="AH103">
            <v>15</v>
          </cell>
          <cell r="AI103">
            <v>0</v>
          </cell>
          <cell r="AJ103">
            <v>0</v>
          </cell>
          <cell r="AK103">
            <v>0</v>
          </cell>
          <cell r="AL103">
            <v>0</v>
          </cell>
          <cell r="AM103">
            <v>1</v>
          </cell>
          <cell r="AN103">
            <v>0</v>
          </cell>
          <cell r="BO103" t="str">
            <v>RS 055</v>
          </cell>
          <cell r="BP103">
            <v>14.4</v>
          </cell>
          <cell r="BQ103">
            <v>6.7</v>
          </cell>
          <cell r="BR103" t="str">
            <v>F</v>
          </cell>
          <cell r="BS103" t="str">
            <v>S</v>
          </cell>
          <cell r="BT103">
            <v>0</v>
          </cell>
          <cell r="BU103" t="str">
            <v>ST</v>
          </cell>
          <cell r="BV103">
            <v>0</v>
          </cell>
          <cell r="BW103">
            <v>1</v>
          </cell>
          <cell r="BX103">
            <v>10</v>
          </cell>
          <cell r="BY103" t="str">
            <v/>
          </cell>
          <cell r="BZ103">
            <v>1</v>
          </cell>
          <cell r="CA103">
            <v>8</v>
          </cell>
          <cell r="CB103">
            <v>1.3540000000000001</v>
          </cell>
          <cell r="CC103">
            <v>3.9922750281976094</v>
          </cell>
          <cell r="CD103">
            <v>5</v>
          </cell>
          <cell r="CE103">
            <v>0</v>
          </cell>
          <cell r="CF103">
            <v>0</v>
          </cell>
          <cell r="CG103">
            <v>5</v>
          </cell>
          <cell r="CH103">
            <v>0</v>
          </cell>
          <cell r="CI103">
            <v>0</v>
          </cell>
          <cell r="CJ103">
            <v>0</v>
          </cell>
          <cell r="CK103">
            <v>0</v>
          </cell>
          <cell r="CL103">
            <v>0</v>
          </cell>
          <cell r="CM103">
            <v>0</v>
          </cell>
          <cell r="CN103">
            <v>0</v>
          </cell>
          <cell r="CO103">
            <v>0</v>
          </cell>
          <cell r="CP103">
            <v>0</v>
          </cell>
          <cell r="CQ103">
            <v>3.9922750281976094</v>
          </cell>
          <cell r="CR103">
            <v>0</v>
          </cell>
          <cell r="CS103">
            <v>1</v>
          </cell>
          <cell r="CT103">
            <v>0</v>
          </cell>
          <cell r="CU103">
            <v>0</v>
          </cell>
          <cell r="CV103">
            <v>4</v>
          </cell>
          <cell r="CW103">
            <v>4</v>
          </cell>
          <cell r="CX103" t="str">
            <v/>
          </cell>
          <cell r="CY103">
            <v>1.2</v>
          </cell>
          <cell r="CZ103">
            <v>2</v>
          </cell>
          <cell r="DA103">
            <v>1.1000000000000001</v>
          </cell>
          <cell r="DB103">
            <v>100</v>
          </cell>
          <cell r="DC103">
            <v>47</v>
          </cell>
          <cell r="DD103">
            <v>26</v>
          </cell>
          <cell r="DE103">
            <v>8</v>
          </cell>
          <cell r="DF103">
            <v>12</v>
          </cell>
          <cell r="DG103">
            <v>2</v>
          </cell>
          <cell r="DH103">
            <v>1</v>
          </cell>
          <cell r="DI103">
            <v>5</v>
          </cell>
        </row>
        <row r="104">
          <cell r="A104" t="str">
            <v>RS 041</v>
          </cell>
          <cell r="B104">
            <v>41</v>
          </cell>
          <cell r="C104" t="str">
            <v>C</v>
          </cell>
          <cell r="D104" t="str">
            <v>T</v>
          </cell>
          <cell r="E104" t="str">
            <v>Kasinje - Sharpevale</v>
          </cell>
          <cell r="F104" t="str">
            <v>M05</v>
          </cell>
          <cell r="G104">
            <v>23</v>
          </cell>
          <cell r="H104">
            <v>10.5</v>
          </cell>
          <cell r="I104" t="str">
            <v>F</v>
          </cell>
          <cell r="J104" t="str">
            <v>NTCHEU</v>
          </cell>
          <cell r="K104">
            <v>8</v>
          </cell>
          <cell r="L104">
            <v>0</v>
          </cell>
          <cell r="W104">
            <v>81</v>
          </cell>
          <cell r="X104" t="str">
            <v>DS</v>
          </cell>
          <cell r="Y104">
            <v>150</v>
          </cell>
          <cell r="Z104" t="str">
            <v>SB</v>
          </cell>
          <cell r="AA104">
            <v>100</v>
          </cell>
          <cell r="AB104" t="str">
            <v>GR</v>
          </cell>
          <cell r="AC104">
            <v>8</v>
          </cell>
          <cell r="AD104" t="str">
            <v>VR</v>
          </cell>
          <cell r="AE104">
            <v>94</v>
          </cell>
          <cell r="AF104" t="str">
            <v>RC</v>
          </cell>
          <cell r="AG104" t="str">
            <v>ST</v>
          </cell>
          <cell r="AH104">
            <v>15</v>
          </cell>
          <cell r="AI104">
            <v>0</v>
          </cell>
          <cell r="AJ104">
            <v>0</v>
          </cell>
          <cell r="AK104">
            <v>0</v>
          </cell>
          <cell r="AL104">
            <v>0</v>
          </cell>
          <cell r="AM104">
            <v>1</v>
          </cell>
          <cell r="AN104">
            <v>0</v>
          </cell>
          <cell r="BO104" t="str">
            <v>RS 041</v>
          </cell>
          <cell r="BP104">
            <v>10.5</v>
          </cell>
          <cell r="BQ104">
            <v>6.7</v>
          </cell>
          <cell r="BR104" t="str">
            <v>F</v>
          </cell>
          <cell r="BS104" t="str">
            <v>S</v>
          </cell>
          <cell r="BT104">
            <v>0</v>
          </cell>
          <cell r="BU104" t="str">
            <v>ST</v>
          </cell>
          <cell r="BV104">
            <v>0</v>
          </cell>
          <cell r="BW104">
            <v>1</v>
          </cell>
          <cell r="BX104">
            <v>10</v>
          </cell>
          <cell r="BY104" t="str">
            <v/>
          </cell>
          <cell r="BZ104">
            <v>1</v>
          </cell>
          <cell r="CA104">
            <v>8</v>
          </cell>
          <cell r="CB104">
            <v>1.3540000000000001</v>
          </cell>
          <cell r="CC104">
            <v>3.6602325187357452</v>
          </cell>
          <cell r="CD104">
            <v>1</v>
          </cell>
          <cell r="CE104">
            <v>0</v>
          </cell>
          <cell r="CF104">
            <v>0</v>
          </cell>
          <cell r="CG104">
            <v>1</v>
          </cell>
          <cell r="CH104">
            <v>0</v>
          </cell>
          <cell r="CI104">
            <v>0.1</v>
          </cell>
          <cell r="CJ104">
            <v>2.9850746268656722E-4</v>
          </cell>
          <cell r="CK104">
            <v>2.9850746268656722E-4</v>
          </cell>
          <cell r="CL104">
            <v>0</v>
          </cell>
          <cell r="CM104">
            <v>1.1572904707233067E-4</v>
          </cell>
          <cell r="CN104">
            <v>1.1572904707233067E-4</v>
          </cell>
          <cell r="CO104">
            <v>0</v>
          </cell>
          <cell r="CP104">
            <v>0</v>
          </cell>
          <cell r="CQ104">
            <v>3.6603482477828173</v>
          </cell>
          <cell r="CR104">
            <v>0</v>
          </cell>
          <cell r="CS104">
            <v>1</v>
          </cell>
          <cell r="CT104">
            <v>0</v>
          </cell>
          <cell r="CU104">
            <v>0</v>
          </cell>
          <cell r="CV104">
            <v>4</v>
          </cell>
          <cell r="CW104">
            <v>4</v>
          </cell>
          <cell r="CX104" t="str">
            <v/>
          </cell>
          <cell r="CY104">
            <v>1.2</v>
          </cell>
          <cell r="CZ104">
            <v>1.1000000000000001</v>
          </cell>
          <cell r="DA104">
            <v>1.2</v>
          </cell>
          <cell r="DB104">
            <v>110</v>
          </cell>
          <cell r="DC104">
            <v>52</v>
          </cell>
          <cell r="DD104">
            <v>29</v>
          </cell>
          <cell r="DE104">
            <v>9</v>
          </cell>
          <cell r="DF104">
            <v>13</v>
          </cell>
          <cell r="DG104">
            <v>3</v>
          </cell>
          <cell r="DH104">
            <v>2</v>
          </cell>
          <cell r="DI104">
            <v>6</v>
          </cell>
        </row>
        <row r="105">
          <cell r="A105" t="str">
            <v>RS 046</v>
          </cell>
          <cell r="B105">
            <v>46</v>
          </cell>
          <cell r="C105" t="str">
            <v>C</v>
          </cell>
          <cell r="D105" t="str">
            <v>T</v>
          </cell>
          <cell r="E105" t="str">
            <v>Sharpevale - Bilila</v>
          </cell>
          <cell r="F105" t="str">
            <v>M05</v>
          </cell>
          <cell r="G105">
            <v>24</v>
          </cell>
          <cell r="H105">
            <v>28.3</v>
          </cell>
          <cell r="I105" t="str">
            <v>R</v>
          </cell>
          <cell r="J105" t="str">
            <v>NTCHEU</v>
          </cell>
          <cell r="K105">
            <v>8</v>
          </cell>
          <cell r="L105">
            <v>0</v>
          </cell>
          <cell r="W105">
            <v>81</v>
          </cell>
          <cell r="X105" t="str">
            <v>DS</v>
          </cell>
          <cell r="Y105">
            <v>150</v>
          </cell>
          <cell r="Z105" t="str">
            <v>SB</v>
          </cell>
          <cell r="AA105">
            <v>100</v>
          </cell>
          <cell r="AB105" t="str">
            <v>GR</v>
          </cell>
          <cell r="AC105">
            <v>8</v>
          </cell>
          <cell r="AD105" t="str">
            <v>VR</v>
          </cell>
          <cell r="AE105">
            <v>94</v>
          </cell>
          <cell r="AF105" t="str">
            <v>RC</v>
          </cell>
          <cell r="AG105" t="str">
            <v>ST</v>
          </cell>
          <cell r="AH105">
            <v>15</v>
          </cell>
          <cell r="AI105">
            <v>0</v>
          </cell>
          <cell r="AJ105">
            <v>0</v>
          </cell>
          <cell r="AK105">
            <v>0</v>
          </cell>
          <cell r="AL105">
            <v>0</v>
          </cell>
          <cell r="AM105">
            <v>1</v>
          </cell>
          <cell r="AN105">
            <v>0</v>
          </cell>
          <cell r="BO105" t="str">
            <v>RS 046</v>
          </cell>
          <cell r="BP105">
            <v>28.3</v>
          </cell>
          <cell r="BQ105">
            <v>6.7</v>
          </cell>
          <cell r="BR105" t="str">
            <v>R</v>
          </cell>
          <cell r="BS105" t="str">
            <v>S</v>
          </cell>
          <cell r="BT105">
            <v>0</v>
          </cell>
          <cell r="BU105" t="str">
            <v>ST</v>
          </cell>
          <cell r="BV105">
            <v>0</v>
          </cell>
          <cell r="BW105">
            <v>1</v>
          </cell>
          <cell r="BX105">
            <v>10</v>
          </cell>
          <cell r="BY105" t="str">
            <v/>
          </cell>
          <cell r="BZ105">
            <v>1</v>
          </cell>
          <cell r="CA105">
            <v>8</v>
          </cell>
          <cell r="CB105">
            <v>1.3540000000000001</v>
          </cell>
          <cell r="CC105">
            <v>3.6</v>
          </cell>
          <cell r="CD105">
            <v>1</v>
          </cell>
          <cell r="CE105">
            <v>0</v>
          </cell>
          <cell r="CF105">
            <v>0</v>
          </cell>
          <cell r="CG105">
            <v>1</v>
          </cell>
          <cell r="CH105">
            <v>0</v>
          </cell>
          <cell r="CI105">
            <v>0</v>
          </cell>
          <cell r="CJ105">
            <v>0</v>
          </cell>
          <cell r="CK105">
            <v>0</v>
          </cell>
          <cell r="CL105">
            <v>0</v>
          </cell>
          <cell r="CM105">
            <v>0</v>
          </cell>
          <cell r="CN105">
            <v>0</v>
          </cell>
          <cell r="CO105">
            <v>0</v>
          </cell>
          <cell r="CP105">
            <v>0</v>
          </cell>
          <cell r="CQ105">
            <v>3.6</v>
          </cell>
          <cell r="CR105">
            <v>0</v>
          </cell>
          <cell r="CS105">
            <v>1</v>
          </cell>
          <cell r="CT105">
            <v>0</v>
          </cell>
          <cell r="CU105">
            <v>0</v>
          </cell>
          <cell r="CV105">
            <v>4</v>
          </cell>
          <cell r="CW105">
            <v>4</v>
          </cell>
          <cell r="CX105" t="str">
            <v/>
          </cell>
          <cell r="CY105">
            <v>1.2</v>
          </cell>
          <cell r="CZ105">
            <v>1.2</v>
          </cell>
          <cell r="DA105">
            <v>1.2</v>
          </cell>
          <cell r="DB105">
            <v>110</v>
          </cell>
          <cell r="DC105">
            <v>52</v>
          </cell>
          <cell r="DD105">
            <v>29</v>
          </cell>
          <cell r="DE105">
            <v>9</v>
          </cell>
          <cell r="DF105">
            <v>13</v>
          </cell>
          <cell r="DG105">
            <v>3</v>
          </cell>
          <cell r="DH105">
            <v>2</v>
          </cell>
          <cell r="DI105">
            <v>6</v>
          </cell>
        </row>
        <row r="106">
          <cell r="A106" t="str">
            <v>RS 065</v>
          </cell>
          <cell r="B106">
            <v>65</v>
          </cell>
          <cell r="C106" t="str">
            <v>C</v>
          </cell>
          <cell r="D106" t="str">
            <v>T</v>
          </cell>
          <cell r="E106" t="str">
            <v>Bilila - Linengwe River</v>
          </cell>
          <cell r="F106" t="str">
            <v>M05</v>
          </cell>
          <cell r="G106">
            <v>25</v>
          </cell>
          <cell r="H106">
            <v>5.2</v>
          </cell>
          <cell r="I106" t="str">
            <v>F</v>
          </cell>
          <cell r="J106" t="str">
            <v>NTCHEU</v>
          </cell>
          <cell r="K106">
            <v>8</v>
          </cell>
          <cell r="L106">
            <v>0</v>
          </cell>
          <cell r="W106">
            <v>81</v>
          </cell>
          <cell r="X106" t="str">
            <v>DS</v>
          </cell>
          <cell r="Y106">
            <v>150</v>
          </cell>
          <cell r="Z106" t="str">
            <v>SB</v>
          </cell>
          <cell r="AA106">
            <v>100</v>
          </cell>
          <cell r="AB106" t="str">
            <v>GR</v>
          </cell>
          <cell r="AC106">
            <v>8</v>
          </cell>
          <cell r="AD106" t="str">
            <v>VR</v>
          </cell>
          <cell r="AE106">
            <v>94</v>
          </cell>
          <cell r="AF106" t="str">
            <v>RC</v>
          </cell>
          <cell r="AG106" t="str">
            <v>ST</v>
          </cell>
          <cell r="AH106">
            <v>15</v>
          </cell>
          <cell r="AI106">
            <v>0</v>
          </cell>
          <cell r="AJ106">
            <v>0</v>
          </cell>
          <cell r="AK106">
            <v>0</v>
          </cell>
          <cell r="AL106">
            <v>0</v>
          </cell>
          <cell r="AM106">
            <v>1</v>
          </cell>
          <cell r="AN106">
            <v>0</v>
          </cell>
          <cell r="BO106" t="str">
            <v>RS 065</v>
          </cell>
          <cell r="BP106">
            <v>5.2</v>
          </cell>
          <cell r="BQ106">
            <v>6.7</v>
          </cell>
          <cell r="BR106" t="str">
            <v>F</v>
          </cell>
          <cell r="BS106" t="str">
            <v>S</v>
          </cell>
          <cell r="BT106">
            <v>0</v>
          </cell>
          <cell r="BU106" t="str">
            <v>ST</v>
          </cell>
          <cell r="BV106">
            <v>0</v>
          </cell>
          <cell r="BW106">
            <v>1</v>
          </cell>
          <cell r="BX106">
            <v>10</v>
          </cell>
          <cell r="BY106" t="str">
            <v/>
          </cell>
          <cell r="BZ106">
            <v>1</v>
          </cell>
          <cell r="CA106">
            <v>8</v>
          </cell>
          <cell r="CB106">
            <v>1.3540000000000001</v>
          </cell>
          <cell r="CC106">
            <v>3.6077724340175958</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3.6077724340175958</v>
          </cell>
          <cell r="CR106">
            <v>0</v>
          </cell>
          <cell r="CS106">
            <v>1</v>
          </cell>
          <cell r="CT106">
            <v>0</v>
          </cell>
          <cell r="CU106">
            <v>0</v>
          </cell>
          <cell r="CV106">
            <v>4</v>
          </cell>
          <cell r="CW106">
            <v>4</v>
          </cell>
          <cell r="CX106" t="str">
            <v/>
          </cell>
          <cell r="CY106">
            <v>1.2</v>
          </cell>
          <cell r="CZ106">
            <v>1.2</v>
          </cell>
          <cell r="DA106">
            <v>1.2</v>
          </cell>
          <cell r="DB106">
            <v>120</v>
          </cell>
          <cell r="DC106">
            <v>57</v>
          </cell>
          <cell r="DD106">
            <v>32</v>
          </cell>
          <cell r="DE106">
            <v>9</v>
          </cell>
          <cell r="DF106">
            <v>14</v>
          </cell>
          <cell r="DG106">
            <v>3</v>
          </cell>
          <cell r="DH106">
            <v>2</v>
          </cell>
          <cell r="DI106">
            <v>6</v>
          </cell>
        </row>
        <row r="107">
          <cell r="A107" t="str">
            <v>RS 056</v>
          </cell>
          <cell r="B107">
            <v>56</v>
          </cell>
          <cell r="C107" t="str">
            <v>C</v>
          </cell>
          <cell r="D107" t="str">
            <v>T</v>
          </cell>
          <cell r="E107" t="str">
            <v>Linengwe River - Balaka Market (junction M1)</v>
          </cell>
          <cell r="F107" t="str">
            <v>M05</v>
          </cell>
          <cell r="G107">
            <v>26</v>
          </cell>
          <cell r="H107">
            <v>7.4</v>
          </cell>
          <cell r="I107" t="str">
            <v>F</v>
          </cell>
          <cell r="J107" t="str">
            <v>NTCHEU</v>
          </cell>
          <cell r="K107">
            <v>8</v>
          </cell>
          <cell r="L107">
            <v>0</v>
          </cell>
          <cell r="W107">
            <v>81</v>
          </cell>
          <cell r="X107" t="str">
            <v>DS</v>
          </cell>
          <cell r="Y107">
            <v>150</v>
          </cell>
          <cell r="Z107" t="str">
            <v>SB</v>
          </cell>
          <cell r="AA107">
            <v>100</v>
          </cell>
          <cell r="AB107" t="str">
            <v>GR</v>
          </cell>
          <cell r="AC107">
            <v>8</v>
          </cell>
          <cell r="AD107" t="str">
            <v>VR</v>
          </cell>
          <cell r="AE107">
            <v>94</v>
          </cell>
          <cell r="AF107" t="str">
            <v>RC</v>
          </cell>
          <cell r="AG107" t="str">
            <v>ST</v>
          </cell>
          <cell r="AH107">
            <v>15</v>
          </cell>
          <cell r="AI107">
            <v>0</v>
          </cell>
          <cell r="AJ107">
            <v>0</v>
          </cell>
          <cell r="AK107">
            <v>0</v>
          </cell>
          <cell r="AL107">
            <v>0</v>
          </cell>
          <cell r="AM107">
            <v>1</v>
          </cell>
          <cell r="AN107">
            <v>0</v>
          </cell>
          <cell r="BO107" t="str">
            <v>RS 056</v>
          </cell>
          <cell r="BP107">
            <v>7.4</v>
          </cell>
          <cell r="BQ107">
            <v>6.7</v>
          </cell>
          <cell r="BR107" t="str">
            <v>F</v>
          </cell>
          <cell r="BS107" t="str">
            <v>S</v>
          </cell>
          <cell r="BT107">
            <v>0</v>
          </cell>
          <cell r="BU107" t="str">
            <v>ST</v>
          </cell>
          <cell r="BV107">
            <v>0</v>
          </cell>
          <cell r="BW107">
            <v>1</v>
          </cell>
          <cell r="BX107">
            <v>10</v>
          </cell>
          <cell r="BY107" t="str">
            <v/>
          </cell>
          <cell r="BZ107">
            <v>1</v>
          </cell>
          <cell r="CA107">
            <v>8</v>
          </cell>
          <cell r="CB107">
            <v>1.3540000000000001</v>
          </cell>
          <cell r="CC107">
            <v>4.129522189638319</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4.129522189638319</v>
          </cell>
          <cell r="CR107">
            <v>0</v>
          </cell>
          <cell r="CS107">
            <v>1</v>
          </cell>
          <cell r="CT107">
            <v>0</v>
          </cell>
          <cell r="CU107">
            <v>0</v>
          </cell>
          <cell r="CV107">
            <v>4</v>
          </cell>
          <cell r="CW107">
            <v>4</v>
          </cell>
          <cell r="CX107" t="str">
            <v/>
          </cell>
          <cell r="CY107">
            <v>1.2</v>
          </cell>
          <cell r="CZ107">
            <v>1.2</v>
          </cell>
          <cell r="DA107">
            <v>1.2</v>
          </cell>
          <cell r="DB107">
            <v>120</v>
          </cell>
          <cell r="DC107">
            <v>57</v>
          </cell>
          <cell r="DD107">
            <v>32</v>
          </cell>
          <cell r="DE107">
            <v>9</v>
          </cell>
          <cell r="DF107">
            <v>14</v>
          </cell>
          <cell r="DG107">
            <v>3</v>
          </cell>
          <cell r="DH107">
            <v>2</v>
          </cell>
          <cell r="DI107">
            <v>6</v>
          </cell>
        </row>
        <row r="108">
          <cell r="A108" t="str">
            <v>RS 135</v>
          </cell>
          <cell r="B108">
            <v>135</v>
          </cell>
          <cell r="C108" t="str">
            <v>S</v>
          </cell>
          <cell r="D108" t="str">
            <v>T</v>
          </cell>
          <cell r="E108" t="str">
            <v>Zobwe - Mwanza</v>
          </cell>
          <cell r="F108" t="str">
            <v>M06</v>
          </cell>
          <cell r="G108">
            <v>1</v>
          </cell>
          <cell r="H108">
            <v>11.1</v>
          </cell>
          <cell r="I108" t="str">
            <v>H</v>
          </cell>
          <cell r="J108" t="str">
            <v>MWANZA</v>
          </cell>
          <cell r="K108">
            <v>9</v>
          </cell>
          <cell r="L108">
            <v>0</v>
          </cell>
          <cell r="W108">
            <v>87</v>
          </cell>
          <cell r="X108" t="str">
            <v>DS</v>
          </cell>
          <cell r="Y108">
            <v>200</v>
          </cell>
          <cell r="Z108" t="str">
            <v>SB</v>
          </cell>
          <cell r="AA108">
            <v>150</v>
          </cell>
          <cell r="AB108" t="str">
            <v>SB</v>
          </cell>
          <cell r="AC108">
            <v>17</v>
          </cell>
          <cell r="AD108" t="str">
            <v>VR</v>
          </cell>
          <cell r="AE108">
            <v>0</v>
          </cell>
          <cell r="AF108">
            <v>0</v>
          </cell>
          <cell r="AG108">
            <v>0</v>
          </cell>
          <cell r="AH108">
            <v>0</v>
          </cell>
          <cell r="AI108">
            <v>0</v>
          </cell>
          <cell r="AJ108">
            <v>0</v>
          </cell>
          <cell r="AK108">
            <v>0</v>
          </cell>
          <cell r="AL108">
            <v>0</v>
          </cell>
          <cell r="AM108">
            <v>1</v>
          </cell>
          <cell r="AN108" t="str">
            <v>never resealed</v>
          </cell>
          <cell r="BO108" t="str">
            <v>RS 135</v>
          </cell>
          <cell r="BP108">
            <v>11.1</v>
          </cell>
          <cell r="BQ108">
            <v>6</v>
          </cell>
          <cell r="BR108" t="str">
            <v>H</v>
          </cell>
          <cell r="BS108" t="str">
            <v>C</v>
          </cell>
          <cell r="BT108">
            <v>0</v>
          </cell>
          <cell r="BU108" t="str">
            <v>DS</v>
          </cell>
          <cell r="BV108">
            <v>0</v>
          </cell>
          <cell r="BW108">
            <v>1</v>
          </cell>
          <cell r="BX108">
            <v>15</v>
          </cell>
          <cell r="BY108" t="str">
            <v/>
          </cell>
          <cell r="BZ108">
            <v>1</v>
          </cell>
          <cell r="CA108">
            <v>17</v>
          </cell>
          <cell r="CB108">
            <v>1.677</v>
          </cell>
          <cell r="CC108">
            <v>3.3421592375366567</v>
          </cell>
          <cell r="CD108">
            <v>70</v>
          </cell>
          <cell r="CE108">
            <v>35</v>
          </cell>
          <cell r="CF108">
            <v>20</v>
          </cell>
          <cell r="CG108">
            <v>50</v>
          </cell>
          <cell r="CH108">
            <v>15</v>
          </cell>
          <cell r="CI108">
            <v>4.2</v>
          </cell>
          <cell r="CJ108">
            <v>1.4000000000000002E-2</v>
          </cell>
          <cell r="CK108">
            <v>10</v>
          </cell>
          <cell r="CL108">
            <v>20</v>
          </cell>
          <cell r="CM108">
            <v>0.2375953846153846</v>
          </cell>
          <cell r="CN108">
            <v>0.2375953846153846</v>
          </cell>
          <cell r="CO108">
            <v>0</v>
          </cell>
          <cell r="CP108">
            <v>0</v>
          </cell>
          <cell r="CQ108">
            <v>3.5797546221520413</v>
          </cell>
          <cell r="CR108">
            <v>10</v>
          </cell>
          <cell r="CS108">
            <v>1</v>
          </cell>
          <cell r="CT108">
            <v>0</v>
          </cell>
          <cell r="CU108">
            <v>0</v>
          </cell>
          <cell r="CV108">
            <v>11</v>
          </cell>
          <cell r="CW108">
            <v>11</v>
          </cell>
          <cell r="CX108" t="str">
            <v/>
          </cell>
          <cell r="CY108">
            <v>2</v>
          </cell>
          <cell r="CZ108">
            <v>2.5</v>
          </cell>
          <cell r="DA108">
            <v>1.1000000000000001</v>
          </cell>
          <cell r="DB108">
            <v>200</v>
          </cell>
          <cell r="DC108">
            <v>94</v>
          </cell>
          <cell r="DD108">
            <v>52</v>
          </cell>
          <cell r="DE108">
            <v>15</v>
          </cell>
          <cell r="DF108">
            <v>23</v>
          </cell>
          <cell r="DG108">
            <v>4</v>
          </cell>
          <cell r="DH108">
            <v>2</v>
          </cell>
          <cell r="DI108">
            <v>10</v>
          </cell>
        </row>
        <row r="109">
          <cell r="A109" t="str">
            <v>RS 134</v>
          </cell>
          <cell r="B109">
            <v>134</v>
          </cell>
          <cell r="C109" t="str">
            <v>S</v>
          </cell>
          <cell r="D109" t="str">
            <v>T</v>
          </cell>
          <cell r="E109" t="str">
            <v>Mwanza - Moffati</v>
          </cell>
          <cell r="F109" t="str">
            <v>M06</v>
          </cell>
          <cell r="G109">
            <v>2</v>
          </cell>
          <cell r="H109">
            <v>6</v>
          </cell>
          <cell r="I109" t="str">
            <v>H</v>
          </cell>
          <cell r="J109" t="str">
            <v>MWANZA</v>
          </cell>
          <cell r="K109">
            <v>9</v>
          </cell>
          <cell r="L109">
            <v>0</v>
          </cell>
          <cell r="W109">
            <v>87</v>
          </cell>
          <cell r="X109" t="str">
            <v>DS</v>
          </cell>
          <cell r="Y109">
            <v>200</v>
          </cell>
          <cell r="Z109" t="str">
            <v>SB</v>
          </cell>
          <cell r="AA109">
            <v>150</v>
          </cell>
          <cell r="AB109" t="str">
            <v>SB</v>
          </cell>
          <cell r="AC109">
            <v>17</v>
          </cell>
          <cell r="AD109" t="str">
            <v>VR</v>
          </cell>
          <cell r="AE109">
            <v>0</v>
          </cell>
          <cell r="AF109">
            <v>0</v>
          </cell>
          <cell r="AG109">
            <v>0</v>
          </cell>
          <cell r="AH109">
            <v>0</v>
          </cell>
          <cell r="AI109">
            <v>0</v>
          </cell>
          <cell r="AJ109">
            <v>0</v>
          </cell>
          <cell r="AK109">
            <v>0</v>
          </cell>
          <cell r="AL109">
            <v>0</v>
          </cell>
          <cell r="AM109">
            <v>1</v>
          </cell>
          <cell r="AN109" t="str">
            <v>never resealed</v>
          </cell>
          <cell r="BO109" t="str">
            <v>RS 134</v>
          </cell>
          <cell r="BP109">
            <v>6</v>
          </cell>
          <cell r="BQ109">
            <v>6</v>
          </cell>
          <cell r="BR109" t="str">
            <v>H</v>
          </cell>
          <cell r="BS109" t="str">
            <v>C</v>
          </cell>
          <cell r="BT109">
            <v>0</v>
          </cell>
          <cell r="BU109" t="str">
            <v>DS</v>
          </cell>
          <cell r="BV109">
            <v>0</v>
          </cell>
          <cell r="BW109">
            <v>1</v>
          </cell>
          <cell r="BX109">
            <v>15</v>
          </cell>
          <cell r="BY109" t="str">
            <v/>
          </cell>
          <cell r="BZ109">
            <v>1</v>
          </cell>
          <cell r="CA109">
            <v>17</v>
          </cell>
          <cell r="CB109">
            <v>1.677</v>
          </cell>
          <cell r="CC109">
            <v>3.1339210166177911</v>
          </cell>
          <cell r="CD109">
            <v>0</v>
          </cell>
          <cell r="CE109">
            <v>0</v>
          </cell>
          <cell r="CF109">
            <v>0</v>
          </cell>
          <cell r="CG109">
            <v>0</v>
          </cell>
          <cell r="CH109">
            <v>0</v>
          </cell>
          <cell r="CI109">
            <v>0.5</v>
          </cell>
          <cell r="CJ109">
            <v>1.6666666666666668E-3</v>
          </cell>
          <cell r="CK109">
            <v>1.6666666666666668E-3</v>
          </cell>
          <cell r="CL109">
            <v>0</v>
          </cell>
          <cell r="CM109">
            <v>6.4615384615384621E-4</v>
          </cell>
          <cell r="CN109">
            <v>6.4615384615384621E-4</v>
          </cell>
          <cell r="CO109">
            <v>0</v>
          </cell>
          <cell r="CP109">
            <v>0</v>
          </cell>
          <cell r="CQ109">
            <v>3.1345671704639448</v>
          </cell>
          <cell r="CR109">
            <v>0</v>
          </cell>
          <cell r="CS109">
            <v>1</v>
          </cell>
          <cell r="CT109">
            <v>0</v>
          </cell>
          <cell r="CU109">
            <v>0</v>
          </cell>
          <cell r="CV109">
            <v>11</v>
          </cell>
          <cell r="CW109">
            <v>11</v>
          </cell>
          <cell r="CX109" t="str">
            <v/>
          </cell>
          <cell r="CY109">
            <v>1.2</v>
          </cell>
          <cell r="CZ109">
            <v>1.5</v>
          </cell>
          <cell r="DA109">
            <v>1.1000000000000001</v>
          </cell>
          <cell r="DB109">
            <v>200</v>
          </cell>
          <cell r="DC109">
            <v>94</v>
          </cell>
          <cell r="DD109">
            <v>52</v>
          </cell>
          <cell r="DE109">
            <v>15</v>
          </cell>
          <cell r="DF109">
            <v>23</v>
          </cell>
          <cell r="DG109">
            <v>4</v>
          </cell>
          <cell r="DH109">
            <v>2</v>
          </cell>
          <cell r="DI109">
            <v>10</v>
          </cell>
        </row>
        <row r="110">
          <cell r="A110" t="str">
            <v>RS 133</v>
          </cell>
          <cell r="B110">
            <v>133</v>
          </cell>
          <cell r="C110" t="str">
            <v>S</v>
          </cell>
          <cell r="D110" t="str">
            <v>T</v>
          </cell>
          <cell r="E110" t="str">
            <v>Moffati - Zaka</v>
          </cell>
          <cell r="F110" t="str">
            <v>M06</v>
          </cell>
          <cell r="G110">
            <v>3</v>
          </cell>
          <cell r="H110">
            <v>9.3000000000000007</v>
          </cell>
          <cell r="I110" t="str">
            <v>R</v>
          </cell>
          <cell r="J110" t="str">
            <v>MWANZA</v>
          </cell>
          <cell r="K110">
            <v>9</v>
          </cell>
          <cell r="L110">
            <v>0</v>
          </cell>
          <cell r="W110">
            <v>87</v>
          </cell>
          <cell r="X110" t="str">
            <v>DS</v>
          </cell>
          <cell r="Y110">
            <v>200</v>
          </cell>
          <cell r="Z110" t="str">
            <v>SB</v>
          </cell>
          <cell r="AA110">
            <v>150</v>
          </cell>
          <cell r="AB110" t="str">
            <v>SB</v>
          </cell>
          <cell r="AC110">
            <v>17</v>
          </cell>
          <cell r="AD110" t="str">
            <v>VR</v>
          </cell>
          <cell r="AE110">
            <v>0</v>
          </cell>
          <cell r="AF110">
            <v>0</v>
          </cell>
          <cell r="AG110">
            <v>0</v>
          </cell>
          <cell r="AH110">
            <v>0</v>
          </cell>
          <cell r="AI110">
            <v>0</v>
          </cell>
          <cell r="AJ110">
            <v>0</v>
          </cell>
          <cell r="AK110">
            <v>0</v>
          </cell>
          <cell r="AL110">
            <v>0</v>
          </cell>
          <cell r="AM110">
            <v>1</v>
          </cell>
          <cell r="AN110" t="str">
            <v>never resealed</v>
          </cell>
          <cell r="BO110" t="str">
            <v>RS 133</v>
          </cell>
          <cell r="BP110">
            <v>9.3000000000000007</v>
          </cell>
          <cell r="BQ110">
            <v>6</v>
          </cell>
          <cell r="BR110" t="str">
            <v>R</v>
          </cell>
          <cell r="BS110" t="str">
            <v>C</v>
          </cell>
          <cell r="BT110">
            <v>0</v>
          </cell>
          <cell r="BU110" t="str">
            <v>DS</v>
          </cell>
          <cell r="BV110">
            <v>0</v>
          </cell>
          <cell r="BW110">
            <v>1</v>
          </cell>
          <cell r="BX110">
            <v>15</v>
          </cell>
          <cell r="BY110" t="str">
            <v/>
          </cell>
          <cell r="BZ110">
            <v>1</v>
          </cell>
          <cell r="CA110">
            <v>17</v>
          </cell>
          <cell r="CB110">
            <v>1.677</v>
          </cell>
          <cell r="CC110">
            <v>3.3008809384164226</v>
          </cell>
          <cell r="CD110">
            <v>1</v>
          </cell>
          <cell r="CE110">
            <v>0</v>
          </cell>
          <cell r="CF110">
            <v>0</v>
          </cell>
          <cell r="CG110">
            <v>1</v>
          </cell>
          <cell r="CH110">
            <v>0</v>
          </cell>
          <cell r="CI110">
            <v>0.2</v>
          </cell>
          <cell r="CJ110">
            <v>6.6666666666666686E-4</v>
          </cell>
          <cell r="CK110">
            <v>6.6666666666666686E-4</v>
          </cell>
          <cell r="CL110">
            <v>0</v>
          </cell>
          <cell r="CM110">
            <v>2.5846153846153852E-4</v>
          </cell>
          <cell r="CN110">
            <v>2.5846153846153852E-4</v>
          </cell>
          <cell r="CO110">
            <v>0</v>
          </cell>
          <cell r="CP110">
            <v>0</v>
          </cell>
          <cell r="CQ110">
            <v>3.3011393999548839</v>
          </cell>
          <cell r="CR110">
            <v>1</v>
          </cell>
          <cell r="CS110">
            <v>1</v>
          </cell>
          <cell r="CT110">
            <v>0</v>
          </cell>
          <cell r="CU110">
            <v>0</v>
          </cell>
          <cell r="CV110">
            <v>11</v>
          </cell>
          <cell r="CW110">
            <v>11</v>
          </cell>
          <cell r="CX110" t="str">
            <v/>
          </cell>
          <cell r="CY110">
            <v>1.2</v>
          </cell>
          <cell r="CZ110">
            <v>1.2</v>
          </cell>
          <cell r="DA110">
            <v>1.3</v>
          </cell>
          <cell r="DB110">
            <v>400</v>
          </cell>
          <cell r="DC110">
            <v>188</v>
          </cell>
          <cell r="DD110">
            <v>104</v>
          </cell>
          <cell r="DE110">
            <v>30</v>
          </cell>
          <cell r="DF110">
            <v>46</v>
          </cell>
          <cell r="DG110">
            <v>8</v>
          </cell>
          <cell r="DH110">
            <v>4</v>
          </cell>
          <cell r="DI110">
            <v>20</v>
          </cell>
        </row>
        <row r="111">
          <cell r="A111" t="str">
            <v>RS 136</v>
          </cell>
          <cell r="B111">
            <v>136</v>
          </cell>
          <cell r="C111" t="str">
            <v>S</v>
          </cell>
          <cell r="D111" t="str">
            <v>T</v>
          </cell>
          <cell r="E111" t="str">
            <v>Zaka - Lisungwi River</v>
          </cell>
          <cell r="F111" t="str">
            <v>M06</v>
          </cell>
          <cell r="G111">
            <v>4</v>
          </cell>
          <cell r="H111">
            <v>13.2</v>
          </cell>
          <cell r="I111" t="str">
            <v>R</v>
          </cell>
          <cell r="J111" t="str">
            <v>MWANZA</v>
          </cell>
          <cell r="K111">
            <v>9</v>
          </cell>
          <cell r="L111">
            <v>0</v>
          </cell>
          <cell r="W111">
            <v>87</v>
          </cell>
          <cell r="X111" t="str">
            <v>DS</v>
          </cell>
          <cell r="Y111">
            <v>200</v>
          </cell>
          <cell r="Z111" t="str">
            <v>SB</v>
          </cell>
          <cell r="AA111">
            <v>150</v>
          </cell>
          <cell r="AB111" t="str">
            <v>SB</v>
          </cell>
          <cell r="AC111">
            <v>17</v>
          </cell>
          <cell r="AD111" t="str">
            <v>VR</v>
          </cell>
          <cell r="AE111">
            <v>0</v>
          </cell>
          <cell r="AF111">
            <v>0</v>
          </cell>
          <cell r="AG111">
            <v>0</v>
          </cell>
          <cell r="AH111">
            <v>0</v>
          </cell>
          <cell r="AI111">
            <v>0</v>
          </cell>
          <cell r="AJ111">
            <v>0</v>
          </cell>
          <cell r="AK111">
            <v>0</v>
          </cell>
          <cell r="AL111">
            <v>0</v>
          </cell>
          <cell r="AM111">
            <v>1</v>
          </cell>
          <cell r="AN111" t="str">
            <v>never resealed</v>
          </cell>
          <cell r="BO111" t="str">
            <v>RS 136</v>
          </cell>
          <cell r="BP111">
            <v>13.2</v>
          </cell>
          <cell r="BQ111">
            <v>6</v>
          </cell>
          <cell r="BR111" t="str">
            <v>R</v>
          </cell>
          <cell r="BS111" t="str">
            <v>C</v>
          </cell>
          <cell r="BT111">
            <v>0</v>
          </cell>
          <cell r="BU111" t="str">
            <v>DS</v>
          </cell>
          <cell r="BV111">
            <v>0</v>
          </cell>
          <cell r="BW111">
            <v>1</v>
          </cell>
          <cell r="BX111">
            <v>15</v>
          </cell>
          <cell r="BY111" t="str">
            <v/>
          </cell>
          <cell r="BZ111">
            <v>1</v>
          </cell>
          <cell r="CA111">
            <v>17</v>
          </cell>
          <cell r="CB111">
            <v>1.677</v>
          </cell>
          <cell r="CC111">
            <v>3.1440294321514268</v>
          </cell>
          <cell r="CD111">
            <v>0</v>
          </cell>
          <cell r="CE111">
            <v>0</v>
          </cell>
          <cell r="CF111">
            <v>0</v>
          </cell>
          <cell r="CG111">
            <v>0</v>
          </cell>
          <cell r="CH111">
            <v>0</v>
          </cell>
          <cell r="CI111">
            <v>0.3</v>
          </cell>
          <cell r="CJ111">
            <v>1E-3</v>
          </cell>
          <cell r="CK111">
            <v>1E-3</v>
          </cell>
          <cell r="CL111">
            <v>0</v>
          </cell>
          <cell r="CM111">
            <v>3.876923076923077E-4</v>
          </cell>
          <cell r="CN111">
            <v>3.876923076923077E-4</v>
          </cell>
          <cell r="CO111">
            <v>0</v>
          </cell>
          <cell r="CP111">
            <v>0</v>
          </cell>
          <cell r="CQ111">
            <v>3.1444171244591193</v>
          </cell>
          <cell r="CR111">
            <v>0</v>
          </cell>
          <cell r="CS111">
            <v>1</v>
          </cell>
          <cell r="CT111">
            <v>0</v>
          </cell>
          <cell r="CU111">
            <v>0</v>
          </cell>
          <cell r="CV111">
            <v>11</v>
          </cell>
          <cell r="CW111">
            <v>11</v>
          </cell>
          <cell r="CX111" t="str">
            <v/>
          </cell>
          <cell r="CY111">
            <v>1.2</v>
          </cell>
          <cell r="CZ111">
            <v>1.2</v>
          </cell>
          <cell r="DA111">
            <v>1.2</v>
          </cell>
          <cell r="DB111">
            <v>400</v>
          </cell>
          <cell r="DC111">
            <v>188</v>
          </cell>
          <cell r="DD111">
            <v>104</v>
          </cell>
          <cell r="DE111">
            <v>30</v>
          </cell>
          <cell r="DF111">
            <v>46</v>
          </cell>
          <cell r="DG111">
            <v>8</v>
          </cell>
          <cell r="DH111">
            <v>4</v>
          </cell>
          <cell r="DI111">
            <v>20</v>
          </cell>
        </row>
        <row r="112">
          <cell r="A112" t="str">
            <v>RS 132</v>
          </cell>
          <cell r="B112">
            <v>132</v>
          </cell>
          <cell r="C112" t="str">
            <v>S</v>
          </cell>
          <cell r="D112" t="str">
            <v>T</v>
          </cell>
          <cell r="E112" t="str">
            <v>Ndeka - Nachimbeya Rapids</v>
          </cell>
          <cell r="F112" t="str">
            <v>M06</v>
          </cell>
          <cell r="G112">
            <v>5</v>
          </cell>
          <cell r="H112">
            <v>9.1999999999999993</v>
          </cell>
          <cell r="I112" t="str">
            <v>F</v>
          </cell>
          <cell r="J112" t="str">
            <v>BLANTYRE</v>
          </cell>
          <cell r="K112">
            <v>9</v>
          </cell>
          <cell r="L112">
            <v>0</v>
          </cell>
          <cell r="W112">
            <v>89</v>
          </cell>
          <cell r="X112" t="str">
            <v>DS</v>
          </cell>
          <cell r="Y112">
            <v>150</v>
          </cell>
          <cell r="Z112" t="str">
            <v>SB</v>
          </cell>
          <cell r="AA112">
            <v>100</v>
          </cell>
          <cell r="AB112" t="str">
            <v>GR</v>
          </cell>
          <cell r="AC112">
            <v>12</v>
          </cell>
          <cell r="AD112" t="str">
            <v>VR</v>
          </cell>
          <cell r="AE112">
            <v>0</v>
          </cell>
          <cell r="AF112">
            <v>0</v>
          </cell>
          <cell r="AG112">
            <v>0</v>
          </cell>
          <cell r="AH112">
            <v>0</v>
          </cell>
          <cell r="AI112">
            <v>0</v>
          </cell>
          <cell r="AJ112">
            <v>0</v>
          </cell>
          <cell r="AK112">
            <v>0</v>
          </cell>
          <cell r="AL112">
            <v>0</v>
          </cell>
          <cell r="AM112">
            <v>1</v>
          </cell>
          <cell r="AN112" t="str">
            <v>never resealed</v>
          </cell>
          <cell r="BO112" t="str">
            <v>RS 132</v>
          </cell>
          <cell r="BP112">
            <v>9.1999999999999993</v>
          </cell>
          <cell r="BQ112">
            <v>6</v>
          </cell>
          <cell r="BR112" t="str">
            <v>F</v>
          </cell>
          <cell r="BS112" t="str">
            <v>C</v>
          </cell>
          <cell r="BT112">
            <v>0</v>
          </cell>
          <cell r="BU112" t="str">
            <v>DS</v>
          </cell>
          <cell r="BV112">
            <v>0</v>
          </cell>
          <cell r="BW112">
            <v>1</v>
          </cell>
          <cell r="BX112">
            <v>15</v>
          </cell>
          <cell r="BY112" t="str">
            <v/>
          </cell>
          <cell r="BZ112">
            <v>1</v>
          </cell>
          <cell r="CA112">
            <v>12</v>
          </cell>
          <cell r="CB112">
            <v>1.177</v>
          </cell>
          <cell r="CC112">
            <v>3.385588545799552</v>
          </cell>
          <cell r="CD112">
            <v>0</v>
          </cell>
          <cell r="CE112">
            <v>0</v>
          </cell>
          <cell r="CF112">
            <v>0</v>
          </cell>
          <cell r="CG112">
            <v>0</v>
          </cell>
          <cell r="CH112">
            <v>0</v>
          </cell>
          <cell r="CI112">
            <v>0.2</v>
          </cell>
          <cell r="CJ112">
            <v>6.6666666666666686E-4</v>
          </cell>
          <cell r="CK112">
            <v>6.6666666666666686E-4</v>
          </cell>
          <cell r="CL112">
            <v>0</v>
          </cell>
          <cell r="CM112">
            <v>2.5846153846153852E-4</v>
          </cell>
          <cell r="CN112">
            <v>2.5846153846153852E-4</v>
          </cell>
          <cell r="CO112">
            <v>0</v>
          </cell>
          <cell r="CP112">
            <v>0</v>
          </cell>
          <cell r="CQ112">
            <v>3.3858470073380134</v>
          </cell>
          <cell r="CR112">
            <v>0</v>
          </cell>
          <cell r="CS112">
            <v>1</v>
          </cell>
          <cell r="CT112">
            <v>0</v>
          </cell>
          <cell r="CU112">
            <v>0</v>
          </cell>
          <cell r="CV112">
            <v>9</v>
          </cell>
          <cell r="CW112">
            <v>9</v>
          </cell>
          <cell r="CX112" t="str">
            <v/>
          </cell>
          <cell r="CY112">
            <v>1.2</v>
          </cell>
          <cell r="CZ112">
            <v>1.2</v>
          </cell>
          <cell r="DA112">
            <v>1.2</v>
          </cell>
          <cell r="DB112">
            <v>430</v>
          </cell>
          <cell r="DC112">
            <v>203</v>
          </cell>
          <cell r="DD112">
            <v>112</v>
          </cell>
          <cell r="DE112">
            <v>33</v>
          </cell>
          <cell r="DF112">
            <v>50</v>
          </cell>
          <cell r="DG112">
            <v>9</v>
          </cell>
          <cell r="DH112">
            <v>5</v>
          </cell>
          <cell r="DI112">
            <v>22</v>
          </cell>
        </row>
        <row r="113">
          <cell r="A113" t="str">
            <v>RS 140</v>
          </cell>
          <cell r="B113">
            <v>140</v>
          </cell>
          <cell r="C113" t="str">
            <v>S</v>
          </cell>
          <cell r="D113" t="str">
            <v>T</v>
          </cell>
          <cell r="E113" t="str">
            <v>Chingeni - Liwawadzi River</v>
          </cell>
          <cell r="F113" t="str">
            <v>M08</v>
          </cell>
          <cell r="G113">
            <v>1</v>
          </cell>
          <cell r="H113">
            <v>16.100000000000001</v>
          </cell>
          <cell r="I113" t="str">
            <v>F</v>
          </cell>
          <cell r="J113" t="str">
            <v>MACHINGA</v>
          </cell>
          <cell r="K113">
            <v>8</v>
          </cell>
          <cell r="L113">
            <v>0</v>
          </cell>
          <cell r="W113">
            <v>71</v>
          </cell>
          <cell r="X113" t="str">
            <v>SA</v>
          </cell>
          <cell r="Y113">
            <v>125</v>
          </cell>
          <cell r="Z113" t="str">
            <v>SB</v>
          </cell>
          <cell r="AA113">
            <v>150</v>
          </cell>
          <cell r="AB113" t="str">
            <v>GR</v>
          </cell>
          <cell r="AC113">
            <v>14</v>
          </cell>
          <cell r="AD113" t="str">
            <v>VR</v>
          </cell>
          <cell r="AE113">
            <v>0</v>
          </cell>
          <cell r="AF113">
            <v>0</v>
          </cell>
          <cell r="AG113">
            <v>0</v>
          </cell>
          <cell r="AH113">
            <v>0</v>
          </cell>
          <cell r="AI113">
            <v>0</v>
          </cell>
          <cell r="AJ113">
            <v>0</v>
          </cell>
          <cell r="AK113">
            <v>0</v>
          </cell>
          <cell r="AL113">
            <v>0</v>
          </cell>
          <cell r="AM113">
            <v>2</v>
          </cell>
          <cell r="AN113" t="str">
            <v>some bitumen removed</v>
          </cell>
          <cell r="BO113" t="str">
            <v>RS 140</v>
          </cell>
          <cell r="BP113">
            <v>16.100000000000001</v>
          </cell>
          <cell r="BQ113">
            <v>6</v>
          </cell>
          <cell r="BR113" t="str">
            <v>F</v>
          </cell>
          <cell r="BS113" t="str">
            <v>C</v>
          </cell>
          <cell r="BT113">
            <v>35</v>
          </cell>
          <cell r="BU113" t="str">
            <v>SA</v>
          </cell>
          <cell r="BV113">
            <v>0</v>
          </cell>
          <cell r="BW113">
            <v>2</v>
          </cell>
          <cell r="BX113">
            <v>10</v>
          </cell>
          <cell r="BY113" t="str">
            <v/>
          </cell>
          <cell r="BZ113">
            <v>1</v>
          </cell>
          <cell r="CA113">
            <v>14</v>
          </cell>
          <cell r="CB113">
            <v>1.508</v>
          </cell>
          <cell r="CC113">
            <v>4.3889715216682958</v>
          </cell>
          <cell r="CD113">
            <v>70</v>
          </cell>
          <cell r="CE113">
            <v>21</v>
          </cell>
          <cell r="CF113">
            <v>6</v>
          </cell>
          <cell r="CG113">
            <v>64</v>
          </cell>
          <cell r="CH113">
            <v>15</v>
          </cell>
          <cell r="CI113">
            <v>1.5</v>
          </cell>
          <cell r="CJ113">
            <v>5.000000000000001E-3</v>
          </cell>
          <cell r="CK113">
            <v>6.0049999999999999</v>
          </cell>
          <cell r="CL113">
            <v>6</v>
          </cell>
          <cell r="CM113">
            <v>0.10163076923076925</v>
          </cell>
          <cell r="CN113">
            <v>0.10163076923076925</v>
          </cell>
          <cell r="CO113">
            <v>0</v>
          </cell>
          <cell r="CP113">
            <v>0</v>
          </cell>
          <cell r="CQ113">
            <v>4.4906022908990648</v>
          </cell>
          <cell r="CR113">
            <v>0</v>
          </cell>
          <cell r="CS113">
            <v>1</v>
          </cell>
          <cell r="CT113">
            <v>0</v>
          </cell>
          <cell r="CU113">
            <v>0</v>
          </cell>
          <cell r="CV113">
            <v>27</v>
          </cell>
          <cell r="CW113">
            <v>27</v>
          </cell>
          <cell r="CX113" t="str">
            <v/>
          </cell>
          <cell r="CY113">
            <v>1.5</v>
          </cell>
          <cell r="CZ113">
            <v>2</v>
          </cell>
          <cell r="DA113">
            <v>1.5</v>
          </cell>
          <cell r="DB113">
            <v>230</v>
          </cell>
          <cell r="DC113">
            <v>109</v>
          </cell>
          <cell r="DD113">
            <v>60</v>
          </cell>
          <cell r="DE113">
            <v>18</v>
          </cell>
          <cell r="DF113">
            <v>27</v>
          </cell>
          <cell r="DG113">
            <v>5</v>
          </cell>
          <cell r="DH113">
            <v>3</v>
          </cell>
          <cell r="DI113">
            <v>12</v>
          </cell>
        </row>
        <row r="114">
          <cell r="A114" t="str">
            <v>RS 137</v>
          </cell>
          <cell r="B114">
            <v>137</v>
          </cell>
          <cell r="C114" t="str">
            <v>S</v>
          </cell>
          <cell r="D114" t="str">
            <v>T</v>
          </cell>
          <cell r="E114" t="str">
            <v>Liwawadzi River - Chimwaliro River</v>
          </cell>
          <cell r="F114" t="str">
            <v>M08</v>
          </cell>
          <cell r="G114">
            <v>2</v>
          </cell>
          <cell r="H114">
            <v>8.8000000000000007</v>
          </cell>
          <cell r="I114" t="str">
            <v>R</v>
          </cell>
          <cell r="J114" t="str">
            <v>MACHINGA</v>
          </cell>
          <cell r="K114">
            <v>8</v>
          </cell>
          <cell r="L114">
            <v>0</v>
          </cell>
          <cell r="W114">
            <v>71</v>
          </cell>
          <cell r="X114" t="str">
            <v>SA</v>
          </cell>
          <cell r="Y114">
            <v>125</v>
          </cell>
          <cell r="Z114" t="str">
            <v>SB</v>
          </cell>
          <cell r="AA114">
            <v>150</v>
          </cell>
          <cell r="AB114" t="str">
            <v>GR</v>
          </cell>
          <cell r="AC114">
            <v>14</v>
          </cell>
          <cell r="AD114" t="str">
            <v>VR</v>
          </cell>
          <cell r="AE114">
            <v>0</v>
          </cell>
          <cell r="AF114">
            <v>0</v>
          </cell>
          <cell r="AG114">
            <v>0</v>
          </cell>
          <cell r="AH114">
            <v>0</v>
          </cell>
          <cell r="AI114">
            <v>0</v>
          </cell>
          <cell r="AJ114">
            <v>0</v>
          </cell>
          <cell r="AK114">
            <v>0</v>
          </cell>
          <cell r="AL114">
            <v>0</v>
          </cell>
          <cell r="AM114">
            <v>2</v>
          </cell>
          <cell r="AN114" t="str">
            <v>some bitumen removed</v>
          </cell>
          <cell r="BO114" t="str">
            <v>RS 137</v>
          </cell>
          <cell r="BP114">
            <v>8.8000000000000007</v>
          </cell>
          <cell r="BQ114" t="str">
            <v>n.a.</v>
          </cell>
          <cell r="BR114" t="str">
            <v>R</v>
          </cell>
          <cell r="BS114" t="str">
            <v>X</v>
          </cell>
          <cell r="BT114">
            <v>60</v>
          </cell>
          <cell r="BU114" t="str">
            <v>SA</v>
          </cell>
          <cell r="BV114">
            <v>0</v>
          </cell>
          <cell r="BW114">
            <v>2</v>
          </cell>
          <cell r="BX114">
            <v>10</v>
          </cell>
          <cell r="BY114" t="str">
            <v/>
          </cell>
          <cell r="BZ114">
            <v>1</v>
          </cell>
          <cell r="CA114">
            <v>14</v>
          </cell>
          <cell r="CB114">
            <v>1.508</v>
          </cell>
          <cell r="CC114" t="str">
            <v>bitumen surface removed</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27</v>
          </cell>
          <cell r="CW114">
            <v>27</v>
          </cell>
          <cell r="CX114" t="str">
            <v/>
          </cell>
          <cell r="CY114" t="str">
            <v>n.a.</v>
          </cell>
          <cell r="CZ114" t="str">
            <v>n.a.</v>
          </cell>
          <cell r="DA114">
            <v>1.5</v>
          </cell>
          <cell r="DB114">
            <v>260</v>
          </cell>
          <cell r="DC114">
            <v>123</v>
          </cell>
          <cell r="DD114">
            <v>68</v>
          </cell>
          <cell r="DE114">
            <v>20</v>
          </cell>
          <cell r="DF114">
            <v>30</v>
          </cell>
          <cell r="DG114">
            <v>6</v>
          </cell>
          <cell r="DH114">
            <v>3</v>
          </cell>
          <cell r="DI114">
            <v>13</v>
          </cell>
        </row>
        <row r="115">
          <cell r="A115" t="str">
            <v>RS 138</v>
          </cell>
          <cell r="B115">
            <v>138</v>
          </cell>
          <cell r="C115" t="str">
            <v>S</v>
          </cell>
          <cell r="D115" t="str">
            <v>T</v>
          </cell>
          <cell r="E115" t="str">
            <v>Chimwaliro River - M'manga</v>
          </cell>
          <cell r="F115" t="str">
            <v>M08</v>
          </cell>
          <cell r="G115">
            <v>3</v>
          </cell>
          <cell r="H115">
            <v>10.199999999999999</v>
          </cell>
          <cell r="I115" t="str">
            <v>F</v>
          </cell>
          <cell r="J115" t="str">
            <v>MACHINGA</v>
          </cell>
          <cell r="K115">
            <v>8</v>
          </cell>
          <cell r="L115">
            <v>0</v>
          </cell>
          <cell r="W115">
            <v>71</v>
          </cell>
          <cell r="X115" t="str">
            <v>SA</v>
          </cell>
          <cell r="Y115">
            <v>125</v>
          </cell>
          <cell r="Z115" t="str">
            <v>SB</v>
          </cell>
          <cell r="AA115">
            <v>150</v>
          </cell>
          <cell r="AB115" t="str">
            <v>GR</v>
          </cell>
          <cell r="AC115">
            <v>14</v>
          </cell>
          <cell r="AD115" t="str">
            <v>VR</v>
          </cell>
          <cell r="AE115">
            <v>0</v>
          </cell>
          <cell r="AF115">
            <v>0</v>
          </cell>
          <cell r="AG115">
            <v>0</v>
          </cell>
          <cell r="AH115">
            <v>0</v>
          </cell>
          <cell r="AI115">
            <v>0</v>
          </cell>
          <cell r="AJ115">
            <v>0</v>
          </cell>
          <cell r="AK115">
            <v>0</v>
          </cell>
          <cell r="AL115">
            <v>0</v>
          </cell>
          <cell r="AM115">
            <v>2</v>
          </cell>
          <cell r="AN115" t="str">
            <v>some bitumen removed</v>
          </cell>
          <cell r="BO115" t="str">
            <v>RS 138</v>
          </cell>
          <cell r="BP115">
            <v>10.199999999999999</v>
          </cell>
          <cell r="BQ115" t="str">
            <v>n.a.</v>
          </cell>
          <cell r="BR115" t="str">
            <v>F</v>
          </cell>
          <cell r="BS115" t="str">
            <v>X</v>
          </cell>
          <cell r="BT115">
            <v>60</v>
          </cell>
          <cell r="BU115" t="str">
            <v>SA</v>
          </cell>
          <cell r="BV115">
            <v>0</v>
          </cell>
          <cell r="BW115">
            <v>2</v>
          </cell>
          <cell r="BX115">
            <v>10</v>
          </cell>
          <cell r="BY115" t="str">
            <v/>
          </cell>
          <cell r="BZ115">
            <v>1</v>
          </cell>
          <cell r="CA115">
            <v>14</v>
          </cell>
          <cell r="CB115">
            <v>1.508</v>
          </cell>
          <cell r="CC115" t="str">
            <v>bitumen surface removed</v>
          </cell>
          <cell r="CD115">
            <v>0</v>
          </cell>
          <cell r="CE115">
            <v>0</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27</v>
          </cell>
          <cell r="CW115">
            <v>27</v>
          </cell>
          <cell r="CX115" t="str">
            <v/>
          </cell>
          <cell r="CY115" t="str">
            <v>n.a.</v>
          </cell>
          <cell r="CZ115" t="str">
            <v>n.a.</v>
          </cell>
          <cell r="DA115">
            <v>1.5</v>
          </cell>
          <cell r="DB115">
            <v>230</v>
          </cell>
          <cell r="DC115">
            <v>109</v>
          </cell>
          <cell r="DD115">
            <v>60</v>
          </cell>
          <cell r="DE115">
            <v>18</v>
          </cell>
          <cell r="DF115">
            <v>27</v>
          </cell>
          <cell r="DG115">
            <v>5</v>
          </cell>
          <cell r="DH115">
            <v>3</v>
          </cell>
          <cell r="DI115">
            <v>12</v>
          </cell>
        </row>
        <row r="116">
          <cell r="A116" t="str">
            <v>RS 071</v>
          </cell>
          <cell r="B116">
            <v>71</v>
          </cell>
          <cell r="C116" t="str">
            <v>C</v>
          </cell>
          <cell r="D116" t="str">
            <v>T</v>
          </cell>
          <cell r="E116" t="str">
            <v>Mua - Kamwendo</v>
          </cell>
          <cell r="F116" t="str">
            <v>M10</v>
          </cell>
          <cell r="G116">
            <v>1</v>
          </cell>
          <cell r="H116">
            <v>8.9</v>
          </cell>
          <cell r="I116" t="str">
            <v>F</v>
          </cell>
          <cell r="J116" t="str">
            <v>DEDZA</v>
          </cell>
          <cell r="K116">
            <v>7</v>
          </cell>
          <cell r="L116">
            <v>0</v>
          </cell>
          <cell r="W116">
            <v>74</v>
          </cell>
          <cell r="X116" t="str">
            <v>DS</v>
          </cell>
          <cell r="Y116">
            <v>150</v>
          </cell>
          <cell r="Z116" t="str">
            <v>SB</v>
          </cell>
          <cell r="AA116">
            <v>100</v>
          </cell>
          <cell r="AB116" t="str">
            <v>GR</v>
          </cell>
          <cell r="AC116">
            <v>8</v>
          </cell>
          <cell r="AD116" t="str">
            <v>VR</v>
          </cell>
          <cell r="AE116">
            <v>0</v>
          </cell>
          <cell r="AF116">
            <v>0</v>
          </cell>
          <cell r="AG116">
            <v>0</v>
          </cell>
          <cell r="AH116">
            <v>0</v>
          </cell>
          <cell r="AI116">
            <v>0</v>
          </cell>
          <cell r="AJ116">
            <v>0</v>
          </cell>
          <cell r="AK116">
            <v>0</v>
          </cell>
          <cell r="AL116">
            <v>0</v>
          </cell>
          <cell r="AM116">
            <v>1</v>
          </cell>
          <cell r="AN116" t="str">
            <v>bitumen removed</v>
          </cell>
          <cell r="BO116" t="str">
            <v>RS 071</v>
          </cell>
          <cell r="BP116">
            <v>8.9</v>
          </cell>
          <cell r="BQ116" t="str">
            <v>n.a.</v>
          </cell>
          <cell r="BR116" t="str">
            <v>F</v>
          </cell>
          <cell r="BS116" t="str">
            <v>X</v>
          </cell>
          <cell r="BT116">
            <v>90</v>
          </cell>
          <cell r="BU116" t="str">
            <v>DS</v>
          </cell>
          <cell r="BV116">
            <v>0</v>
          </cell>
          <cell r="BW116">
            <v>1</v>
          </cell>
          <cell r="BX116">
            <v>15</v>
          </cell>
          <cell r="BY116" t="str">
            <v/>
          </cell>
          <cell r="BZ116">
            <v>1</v>
          </cell>
          <cell r="CA116">
            <v>8</v>
          </cell>
          <cell r="CB116">
            <v>1.177</v>
          </cell>
          <cell r="CC116" t="str">
            <v>bitumen surface removed</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24</v>
          </cell>
          <cell r="CW116">
            <v>24</v>
          </cell>
          <cell r="CX116" t="str">
            <v/>
          </cell>
          <cell r="CY116" t="str">
            <v>n.a.</v>
          </cell>
          <cell r="CZ116" t="str">
            <v>n.a.</v>
          </cell>
          <cell r="DA116">
            <v>2</v>
          </cell>
          <cell r="DB116">
            <v>60</v>
          </cell>
          <cell r="DC116">
            <v>29</v>
          </cell>
          <cell r="DD116">
            <v>16</v>
          </cell>
          <cell r="DE116">
            <v>5</v>
          </cell>
          <cell r="DF116">
            <v>7</v>
          </cell>
          <cell r="DG116">
            <v>2</v>
          </cell>
          <cell r="DH116">
            <v>1</v>
          </cell>
          <cell r="DI116">
            <v>3</v>
          </cell>
        </row>
        <row r="117">
          <cell r="A117" t="str">
            <v>RS 070</v>
          </cell>
          <cell r="B117">
            <v>70</v>
          </cell>
          <cell r="C117" t="str">
            <v>C</v>
          </cell>
          <cell r="D117" t="str">
            <v>T</v>
          </cell>
          <cell r="E117" t="str">
            <v>Kamwendo - Malambalala</v>
          </cell>
          <cell r="F117" t="str">
            <v>M10</v>
          </cell>
          <cell r="G117">
            <v>2</v>
          </cell>
          <cell r="H117">
            <v>2.9</v>
          </cell>
          <cell r="I117" t="str">
            <v>F</v>
          </cell>
          <cell r="J117" t="str">
            <v>DEDZA</v>
          </cell>
          <cell r="K117">
            <v>7</v>
          </cell>
          <cell r="L117">
            <v>0</v>
          </cell>
          <cell r="W117">
            <v>74</v>
          </cell>
          <cell r="X117" t="str">
            <v>DS</v>
          </cell>
          <cell r="Y117">
            <v>150</v>
          </cell>
          <cell r="Z117" t="str">
            <v>SB</v>
          </cell>
          <cell r="AA117">
            <v>100</v>
          </cell>
          <cell r="AB117" t="str">
            <v>GR</v>
          </cell>
          <cell r="AC117">
            <v>8</v>
          </cell>
          <cell r="AD117" t="str">
            <v>VR</v>
          </cell>
          <cell r="AE117">
            <v>0</v>
          </cell>
          <cell r="AF117">
            <v>0</v>
          </cell>
          <cell r="AG117">
            <v>0</v>
          </cell>
          <cell r="AH117">
            <v>0</v>
          </cell>
          <cell r="AI117">
            <v>0</v>
          </cell>
          <cell r="AJ117">
            <v>0</v>
          </cell>
          <cell r="AK117">
            <v>0</v>
          </cell>
          <cell r="AL117">
            <v>0</v>
          </cell>
          <cell r="AM117">
            <v>1</v>
          </cell>
          <cell r="AN117" t="str">
            <v>bitumen removed</v>
          </cell>
          <cell r="BO117" t="str">
            <v>RS 070</v>
          </cell>
          <cell r="BP117">
            <v>2.9</v>
          </cell>
          <cell r="BQ117" t="str">
            <v>n.a.</v>
          </cell>
          <cell r="BR117" t="str">
            <v>F</v>
          </cell>
          <cell r="BS117" t="str">
            <v>X</v>
          </cell>
          <cell r="BT117">
            <v>90</v>
          </cell>
          <cell r="BU117" t="str">
            <v>DS</v>
          </cell>
          <cell r="BV117">
            <v>0</v>
          </cell>
          <cell r="BW117">
            <v>1</v>
          </cell>
          <cell r="BX117">
            <v>15</v>
          </cell>
          <cell r="BY117" t="str">
            <v/>
          </cell>
          <cell r="BZ117">
            <v>1</v>
          </cell>
          <cell r="CA117">
            <v>8</v>
          </cell>
          <cell r="CB117">
            <v>1.177</v>
          </cell>
          <cell r="CC117" t="str">
            <v>bitumen surface removed</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24</v>
          </cell>
          <cell r="CW117">
            <v>24</v>
          </cell>
          <cell r="CX117" t="str">
            <v/>
          </cell>
          <cell r="CY117" t="str">
            <v>n.a.</v>
          </cell>
          <cell r="CZ117" t="str">
            <v>n.a.</v>
          </cell>
          <cell r="DA117">
            <v>2</v>
          </cell>
          <cell r="DB117">
            <v>60</v>
          </cell>
          <cell r="DC117">
            <v>29</v>
          </cell>
          <cell r="DD117">
            <v>16</v>
          </cell>
          <cell r="DE117">
            <v>5</v>
          </cell>
          <cell r="DF117">
            <v>7</v>
          </cell>
          <cell r="DG117">
            <v>2</v>
          </cell>
          <cell r="DH117">
            <v>1</v>
          </cell>
          <cell r="DI117">
            <v>3</v>
          </cell>
        </row>
        <row r="118">
          <cell r="A118" t="str">
            <v>RS 072</v>
          </cell>
          <cell r="B118">
            <v>72</v>
          </cell>
          <cell r="C118" t="str">
            <v>C</v>
          </cell>
          <cell r="D118" t="str">
            <v>T</v>
          </cell>
          <cell r="E118" t="str">
            <v>Malambalala - Bwanje River</v>
          </cell>
          <cell r="F118" t="str">
            <v>M10</v>
          </cell>
          <cell r="G118">
            <v>3</v>
          </cell>
          <cell r="H118">
            <v>9</v>
          </cell>
          <cell r="I118" t="str">
            <v>F</v>
          </cell>
          <cell r="J118" t="str">
            <v>DEDZA &amp; MANGOCHI</v>
          </cell>
          <cell r="K118">
            <v>7</v>
          </cell>
          <cell r="L118">
            <v>0</v>
          </cell>
          <cell r="W118">
            <v>74</v>
          </cell>
          <cell r="X118" t="str">
            <v>DS</v>
          </cell>
          <cell r="Y118">
            <v>150</v>
          </cell>
          <cell r="Z118" t="str">
            <v>SB</v>
          </cell>
          <cell r="AA118">
            <v>100</v>
          </cell>
          <cell r="AB118" t="str">
            <v>GR</v>
          </cell>
          <cell r="AC118">
            <v>8</v>
          </cell>
          <cell r="AD118" t="str">
            <v>VR</v>
          </cell>
          <cell r="AE118">
            <v>0</v>
          </cell>
          <cell r="AF118">
            <v>0</v>
          </cell>
          <cell r="AG118">
            <v>0</v>
          </cell>
          <cell r="AH118">
            <v>0</v>
          </cell>
          <cell r="AI118">
            <v>0</v>
          </cell>
          <cell r="AJ118">
            <v>0</v>
          </cell>
          <cell r="AK118">
            <v>0</v>
          </cell>
          <cell r="AL118">
            <v>0</v>
          </cell>
          <cell r="AM118">
            <v>1</v>
          </cell>
          <cell r="AN118" t="str">
            <v>bitumen removed</v>
          </cell>
          <cell r="BO118" t="str">
            <v>RS 072</v>
          </cell>
          <cell r="BP118">
            <v>9</v>
          </cell>
          <cell r="BQ118" t="str">
            <v>n.a.</v>
          </cell>
          <cell r="BR118" t="str">
            <v>F</v>
          </cell>
          <cell r="BS118" t="str">
            <v>X</v>
          </cell>
          <cell r="BT118">
            <v>90</v>
          </cell>
          <cell r="BU118" t="str">
            <v>DS</v>
          </cell>
          <cell r="BV118">
            <v>0</v>
          </cell>
          <cell r="BW118">
            <v>1</v>
          </cell>
          <cell r="BX118">
            <v>15</v>
          </cell>
          <cell r="BY118" t="str">
            <v/>
          </cell>
          <cell r="BZ118">
            <v>1</v>
          </cell>
          <cell r="CA118">
            <v>8</v>
          </cell>
          <cell r="CB118">
            <v>1.177</v>
          </cell>
          <cell r="CC118" t="str">
            <v>bitumen surface removed</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24</v>
          </cell>
          <cell r="CW118">
            <v>24</v>
          </cell>
          <cell r="CX118" t="str">
            <v/>
          </cell>
          <cell r="CY118" t="str">
            <v>n.a.</v>
          </cell>
          <cell r="CZ118" t="str">
            <v>n.a.</v>
          </cell>
          <cell r="DA118">
            <v>2</v>
          </cell>
          <cell r="DB118">
            <v>60</v>
          </cell>
          <cell r="DC118">
            <v>29</v>
          </cell>
          <cell r="DD118">
            <v>16</v>
          </cell>
          <cell r="DE118">
            <v>5</v>
          </cell>
          <cell r="DF118">
            <v>7</v>
          </cell>
          <cell r="DG118">
            <v>2</v>
          </cell>
          <cell r="DH118">
            <v>1</v>
          </cell>
          <cell r="DI118">
            <v>3</v>
          </cell>
        </row>
        <row r="119">
          <cell r="A119" t="str">
            <v>RS 069</v>
          </cell>
          <cell r="B119">
            <v>69</v>
          </cell>
          <cell r="C119" t="str">
            <v>C</v>
          </cell>
          <cell r="D119" t="str">
            <v>T</v>
          </cell>
          <cell r="E119" t="str">
            <v>Bwanje River - Kangb'ma</v>
          </cell>
          <cell r="F119" t="str">
            <v>M10</v>
          </cell>
          <cell r="G119">
            <v>4</v>
          </cell>
          <cell r="H119">
            <v>3.6</v>
          </cell>
          <cell r="I119" t="str">
            <v>F</v>
          </cell>
          <cell r="J119" t="str">
            <v>NTCHEU</v>
          </cell>
          <cell r="K119">
            <v>7</v>
          </cell>
          <cell r="L119">
            <v>0</v>
          </cell>
          <cell r="W119">
            <v>74</v>
          </cell>
          <cell r="X119" t="str">
            <v>DS</v>
          </cell>
          <cell r="Y119">
            <v>150</v>
          </cell>
          <cell r="Z119" t="str">
            <v>SB</v>
          </cell>
          <cell r="AA119">
            <v>100</v>
          </cell>
          <cell r="AB119" t="str">
            <v>GR</v>
          </cell>
          <cell r="AC119">
            <v>8</v>
          </cell>
          <cell r="AD119" t="str">
            <v>VR</v>
          </cell>
          <cell r="AE119">
            <v>0</v>
          </cell>
          <cell r="AF119">
            <v>0</v>
          </cell>
          <cell r="AG119">
            <v>0</v>
          </cell>
          <cell r="AH119">
            <v>0</v>
          </cell>
          <cell r="AI119">
            <v>0</v>
          </cell>
          <cell r="AJ119">
            <v>0</v>
          </cell>
          <cell r="AK119">
            <v>0</v>
          </cell>
          <cell r="AL119">
            <v>0</v>
          </cell>
          <cell r="AM119">
            <v>1</v>
          </cell>
          <cell r="AN119" t="str">
            <v>bitumen removed</v>
          </cell>
          <cell r="BO119" t="str">
            <v>RS 069</v>
          </cell>
          <cell r="BP119">
            <v>3.6</v>
          </cell>
          <cell r="BQ119" t="str">
            <v>n.a.</v>
          </cell>
          <cell r="BR119" t="str">
            <v>F</v>
          </cell>
          <cell r="BS119" t="str">
            <v>X</v>
          </cell>
          <cell r="BT119">
            <v>90</v>
          </cell>
          <cell r="BU119" t="str">
            <v>DS</v>
          </cell>
          <cell r="BV119">
            <v>0</v>
          </cell>
          <cell r="BW119">
            <v>1</v>
          </cell>
          <cell r="BX119">
            <v>15</v>
          </cell>
          <cell r="BY119" t="str">
            <v/>
          </cell>
          <cell r="BZ119">
            <v>1</v>
          </cell>
          <cell r="CA119">
            <v>8</v>
          </cell>
          <cell r="CB119">
            <v>1.177</v>
          </cell>
          <cell r="CC119" t="str">
            <v>bitumen surface removed</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24</v>
          </cell>
          <cell r="CW119">
            <v>24</v>
          </cell>
          <cell r="CX119" t="str">
            <v/>
          </cell>
          <cell r="CY119" t="str">
            <v>n.a.</v>
          </cell>
          <cell r="CZ119" t="str">
            <v>n.a.</v>
          </cell>
          <cell r="DA119">
            <v>2</v>
          </cell>
          <cell r="DB119">
            <v>60</v>
          </cell>
          <cell r="DC119">
            <v>29</v>
          </cell>
          <cell r="DD119">
            <v>16</v>
          </cell>
          <cell r="DE119">
            <v>5</v>
          </cell>
          <cell r="DF119">
            <v>7</v>
          </cell>
          <cell r="DG119">
            <v>2</v>
          </cell>
          <cell r="DH119">
            <v>1</v>
          </cell>
          <cell r="DI119">
            <v>3</v>
          </cell>
        </row>
        <row r="120">
          <cell r="A120" t="str">
            <v>RS 068</v>
          </cell>
          <cell r="B120">
            <v>68</v>
          </cell>
          <cell r="C120" t="str">
            <v>C</v>
          </cell>
          <cell r="D120" t="str">
            <v>T</v>
          </cell>
          <cell r="E120" t="str">
            <v>Kangb'ma - Phanga</v>
          </cell>
          <cell r="F120" t="str">
            <v>M10</v>
          </cell>
          <cell r="G120">
            <v>5</v>
          </cell>
          <cell r="H120">
            <v>1.6</v>
          </cell>
          <cell r="I120" t="str">
            <v>F</v>
          </cell>
          <cell r="J120" t="str">
            <v>MANGOCHI</v>
          </cell>
          <cell r="K120">
            <v>7</v>
          </cell>
          <cell r="L120">
            <v>0</v>
          </cell>
          <cell r="W120">
            <v>74</v>
          </cell>
          <cell r="X120" t="str">
            <v>DS</v>
          </cell>
          <cell r="Y120">
            <v>150</v>
          </cell>
          <cell r="Z120" t="str">
            <v>SB</v>
          </cell>
          <cell r="AA120">
            <v>100</v>
          </cell>
          <cell r="AB120" t="str">
            <v>GR</v>
          </cell>
          <cell r="AC120">
            <v>8</v>
          </cell>
          <cell r="AD120" t="str">
            <v>VR</v>
          </cell>
          <cell r="AE120">
            <v>89</v>
          </cell>
          <cell r="AF120" t="str">
            <v>SR</v>
          </cell>
          <cell r="AG120" t="str">
            <v>ST</v>
          </cell>
          <cell r="AH120">
            <v>10</v>
          </cell>
          <cell r="AI120">
            <v>0</v>
          </cell>
          <cell r="AJ120">
            <v>0</v>
          </cell>
          <cell r="AK120">
            <v>0</v>
          </cell>
          <cell r="AL120">
            <v>0</v>
          </cell>
          <cell r="AM120">
            <v>4</v>
          </cell>
          <cell r="AN120">
            <v>0</v>
          </cell>
          <cell r="BO120" t="str">
            <v>RS 068</v>
          </cell>
          <cell r="BP120">
            <v>1.6</v>
          </cell>
          <cell r="BQ120" t="str">
            <v>n.a.</v>
          </cell>
          <cell r="BR120" t="str">
            <v>F</v>
          </cell>
          <cell r="BS120" t="str">
            <v>X</v>
          </cell>
          <cell r="BT120">
            <v>90</v>
          </cell>
          <cell r="BU120" t="str">
            <v>ST</v>
          </cell>
          <cell r="BV120" t="str">
            <v>DS</v>
          </cell>
          <cell r="BW120">
            <v>4</v>
          </cell>
          <cell r="BX120">
            <v>10</v>
          </cell>
          <cell r="BY120">
            <v>15</v>
          </cell>
          <cell r="BZ120">
            <v>1</v>
          </cell>
          <cell r="CA120">
            <v>8</v>
          </cell>
          <cell r="CB120">
            <v>1.3540000000000001</v>
          </cell>
          <cell r="CC120" t="str">
            <v>bitumen surface removed</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9</v>
          </cell>
          <cell r="CW120">
            <v>24</v>
          </cell>
          <cell r="CX120">
            <v>48</v>
          </cell>
          <cell r="CY120" t="str">
            <v>n.a.</v>
          </cell>
          <cell r="CZ120" t="str">
            <v>n.a.</v>
          </cell>
          <cell r="DA120">
            <v>2</v>
          </cell>
          <cell r="DB120">
            <v>60</v>
          </cell>
          <cell r="DC120">
            <v>29</v>
          </cell>
          <cell r="DD120">
            <v>16</v>
          </cell>
          <cell r="DE120">
            <v>5</v>
          </cell>
          <cell r="DF120">
            <v>7</v>
          </cell>
          <cell r="DG120">
            <v>2</v>
          </cell>
          <cell r="DH120">
            <v>1</v>
          </cell>
          <cell r="DI120">
            <v>3</v>
          </cell>
        </row>
        <row r="121">
          <cell r="A121" t="str">
            <v>RS 141</v>
          </cell>
          <cell r="B121">
            <v>141</v>
          </cell>
          <cell r="C121" t="str">
            <v>S</v>
          </cell>
          <cell r="D121" t="str">
            <v>T</v>
          </cell>
          <cell r="E121" t="str">
            <v>Regional Bdy - Mpanga</v>
          </cell>
          <cell r="F121" t="str">
            <v>M10</v>
          </cell>
          <cell r="G121">
            <v>6</v>
          </cell>
          <cell r="H121">
            <v>1.4</v>
          </cell>
          <cell r="I121" t="str">
            <v>F</v>
          </cell>
          <cell r="J121" t="str">
            <v>MANGOCHI</v>
          </cell>
          <cell r="K121">
            <v>7</v>
          </cell>
          <cell r="L121">
            <v>0</v>
          </cell>
          <cell r="W121">
            <v>74</v>
          </cell>
          <cell r="X121" t="str">
            <v>DS</v>
          </cell>
          <cell r="Y121">
            <v>150</v>
          </cell>
          <cell r="Z121" t="str">
            <v>SB</v>
          </cell>
          <cell r="AA121">
            <v>100</v>
          </cell>
          <cell r="AB121" t="str">
            <v>GR</v>
          </cell>
          <cell r="AC121">
            <v>8</v>
          </cell>
          <cell r="AD121" t="str">
            <v>VR</v>
          </cell>
          <cell r="AE121">
            <v>89</v>
          </cell>
          <cell r="AF121" t="str">
            <v>SR</v>
          </cell>
          <cell r="AG121" t="str">
            <v>ST</v>
          </cell>
          <cell r="AH121">
            <v>10</v>
          </cell>
          <cell r="AI121">
            <v>0</v>
          </cell>
          <cell r="AJ121">
            <v>0</v>
          </cell>
          <cell r="AK121">
            <v>0</v>
          </cell>
          <cell r="AL121">
            <v>0</v>
          </cell>
          <cell r="AM121">
            <v>4</v>
          </cell>
          <cell r="AN121">
            <v>0</v>
          </cell>
          <cell r="BO121" t="str">
            <v>RS 141</v>
          </cell>
          <cell r="BP121">
            <v>1.4</v>
          </cell>
          <cell r="BQ121" t="str">
            <v>n.a.</v>
          </cell>
          <cell r="BR121" t="str">
            <v>F</v>
          </cell>
          <cell r="BS121" t="str">
            <v>X</v>
          </cell>
          <cell r="BT121">
            <v>90</v>
          </cell>
          <cell r="BU121" t="str">
            <v>ST</v>
          </cell>
          <cell r="BV121" t="str">
            <v>DS</v>
          </cell>
          <cell r="BW121">
            <v>4</v>
          </cell>
          <cell r="BX121">
            <v>10</v>
          </cell>
          <cell r="BY121">
            <v>15</v>
          </cell>
          <cell r="BZ121">
            <v>1</v>
          </cell>
          <cell r="CA121">
            <v>8</v>
          </cell>
          <cell r="CB121">
            <v>1.3540000000000001</v>
          </cell>
          <cell r="CC121" t="str">
            <v>bitumen surface removed</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9</v>
          </cell>
          <cell r="CW121">
            <v>24</v>
          </cell>
          <cell r="CX121">
            <v>48</v>
          </cell>
          <cell r="CY121" t="str">
            <v>n.a.</v>
          </cell>
          <cell r="CZ121" t="str">
            <v>n.a.</v>
          </cell>
          <cell r="DA121">
            <v>2</v>
          </cell>
          <cell r="DB121">
            <v>100</v>
          </cell>
          <cell r="DC121">
            <v>47</v>
          </cell>
          <cell r="DD121">
            <v>26</v>
          </cell>
          <cell r="DE121">
            <v>8</v>
          </cell>
          <cell r="DF121">
            <v>12</v>
          </cell>
          <cell r="DG121">
            <v>2</v>
          </cell>
          <cell r="DH121">
            <v>1</v>
          </cell>
          <cell r="DI121">
            <v>5</v>
          </cell>
        </row>
        <row r="122">
          <cell r="A122" t="str">
            <v>RS 143</v>
          </cell>
          <cell r="B122">
            <v>143</v>
          </cell>
          <cell r="C122" t="str">
            <v>S</v>
          </cell>
          <cell r="D122" t="str">
            <v>T</v>
          </cell>
          <cell r="E122" t="str">
            <v>Mpanga - Chantulo</v>
          </cell>
          <cell r="F122" t="str">
            <v>M10</v>
          </cell>
          <cell r="G122">
            <v>7</v>
          </cell>
          <cell r="H122">
            <v>5.3</v>
          </cell>
          <cell r="I122" t="str">
            <v>F</v>
          </cell>
          <cell r="J122" t="str">
            <v>MANGOCHI</v>
          </cell>
          <cell r="K122">
            <v>7</v>
          </cell>
          <cell r="L122">
            <v>0</v>
          </cell>
          <cell r="W122">
            <v>74</v>
          </cell>
          <cell r="X122" t="str">
            <v>DS</v>
          </cell>
          <cell r="Y122">
            <v>150</v>
          </cell>
          <cell r="Z122" t="str">
            <v>SB</v>
          </cell>
          <cell r="AA122">
            <v>100</v>
          </cell>
          <cell r="AB122" t="str">
            <v>GR</v>
          </cell>
          <cell r="AC122">
            <v>8</v>
          </cell>
          <cell r="AD122" t="str">
            <v>VR</v>
          </cell>
          <cell r="AE122">
            <v>89</v>
          </cell>
          <cell r="AF122" t="str">
            <v>SR</v>
          </cell>
          <cell r="AG122" t="str">
            <v>ST</v>
          </cell>
          <cell r="AH122">
            <v>10</v>
          </cell>
          <cell r="AI122">
            <v>0</v>
          </cell>
          <cell r="AJ122">
            <v>0</v>
          </cell>
          <cell r="AK122">
            <v>0</v>
          </cell>
          <cell r="AL122">
            <v>0</v>
          </cell>
          <cell r="AM122">
            <v>4</v>
          </cell>
          <cell r="AN122">
            <v>0</v>
          </cell>
          <cell r="BO122" t="str">
            <v>RS 143</v>
          </cell>
          <cell r="BP122">
            <v>5.3</v>
          </cell>
          <cell r="BQ122" t="str">
            <v>n.a.</v>
          </cell>
          <cell r="BR122" t="str">
            <v>F</v>
          </cell>
          <cell r="BS122" t="str">
            <v>X</v>
          </cell>
          <cell r="BT122">
            <v>90</v>
          </cell>
          <cell r="BU122" t="str">
            <v>ST</v>
          </cell>
          <cell r="BV122" t="str">
            <v>DS</v>
          </cell>
          <cell r="BW122">
            <v>4</v>
          </cell>
          <cell r="BX122">
            <v>10</v>
          </cell>
          <cell r="BY122">
            <v>15</v>
          </cell>
          <cell r="BZ122">
            <v>1</v>
          </cell>
          <cell r="CA122">
            <v>8</v>
          </cell>
          <cell r="CB122">
            <v>1.3540000000000001</v>
          </cell>
          <cell r="CC122" t="str">
            <v>bitumen surface removed</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9</v>
          </cell>
          <cell r="CW122">
            <v>24</v>
          </cell>
          <cell r="CX122">
            <v>48</v>
          </cell>
          <cell r="CY122" t="str">
            <v>n.a.</v>
          </cell>
          <cell r="CZ122" t="str">
            <v>n.a.</v>
          </cell>
          <cell r="DA122">
            <v>2</v>
          </cell>
          <cell r="DB122">
            <v>100</v>
          </cell>
          <cell r="DC122">
            <v>47</v>
          </cell>
          <cell r="DD122">
            <v>26</v>
          </cell>
          <cell r="DE122">
            <v>8</v>
          </cell>
          <cell r="DF122">
            <v>12</v>
          </cell>
          <cell r="DG122">
            <v>2</v>
          </cell>
          <cell r="DH122">
            <v>1</v>
          </cell>
          <cell r="DI122">
            <v>5</v>
          </cell>
        </row>
        <row r="123">
          <cell r="A123" t="str">
            <v>RS 142</v>
          </cell>
          <cell r="B123">
            <v>142</v>
          </cell>
          <cell r="C123" t="str">
            <v>S</v>
          </cell>
          <cell r="D123" t="str">
            <v>T</v>
          </cell>
          <cell r="E123" t="str">
            <v>Kuchilipa - Mang'oma</v>
          </cell>
          <cell r="F123" t="str">
            <v>M10</v>
          </cell>
          <cell r="G123">
            <v>8</v>
          </cell>
          <cell r="H123">
            <v>24.1</v>
          </cell>
          <cell r="I123" t="str">
            <v>F</v>
          </cell>
          <cell r="J123" t="str">
            <v>MANGOCHI</v>
          </cell>
          <cell r="K123">
            <v>7</v>
          </cell>
          <cell r="L123">
            <v>0</v>
          </cell>
          <cell r="W123">
            <v>74</v>
          </cell>
          <cell r="X123" t="str">
            <v>DS</v>
          </cell>
          <cell r="Y123">
            <v>150</v>
          </cell>
          <cell r="Z123" t="str">
            <v>SB</v>
          </cell>
          <cell r="AA123">
            <v>100</v>
          </cell>
          <cell r="AB123" t="str">
            <v>GR</v>
          </cell>
          <cell r="AC123">
            <v>8</v>
          </cell>
          <cell r="AD123" t="str">
            <v>VR</v>
          </cell>
          <cell r="AE123">
            <v>89</v>
          </cell>
          <cell r="AF123" t="str">
            <v>SR</v>
          </cell>
          <cell r="AG123" t="str">
            <v>ST</v>
          </cell>
          <cell r="AH123">
            <v>10</v>
          </cell>
          <cell r="AI123">
            <v>0</v>
          </cell>
          <cell r="AJ123">
            <v>0</v>
          </cell>
          <cell r="AK123">
            <v>0</v>
          </cell>
          <cell r="AL123">
            <v>0</v>
          </cell>
          <cell r="AM123">
            <v>4</v>
          </cell>
          <cell r="AN123">
            <v>0</v>
          </cell>
          <cell r="BO123" t="str">
            <v>RS 142</v>
          </cell>
          <cell r="BP123">
            <v>24.1</v>
          </cell>
          <cell r="BQ123" t="str">
            <v>n.a.</v>
          </cell>
          <cell r="BR123" t="str">
            <v>F</v>
          </cell>
          <cell r="BS123" t="str">
            <v>X</v>
          </cell>
          <cell r="BT123">
            <v>90</v>
          </cell>
          <cell r="BU123" t="str">
            <v>ST</v>
          </cell>
          <cell r="BV123" t="str">
            <v>DS</v>
          </cell>
          <cell r="BW123">
            <v>4</v>
          </cell>
          <cell r="BX123">
            <v>10</v>
          </cell>
          <cell r="BY123">
            <v>15</v>
          </cell>
          <cell r="BZ123">
            <v>1</v>
          </cell>
          <cell r="CA123">
            <v>8</v>
          </cell>
          <cell r="CB123">
            <v>1.3540000000000001</v>
          </cell>
          <cell r="CC123" t="str">
            <v>bitumen surface removed</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9</v>
          </cell>
          <cell r="CW123">
            <v>24</v>
          </cell>
          <cell r="CX123">
            <v>48</v>
          </cell>
          <cell r="CY123" t="str">
            <v>n.a.</v>
          </cell>
          <cell r="CZ123" t="str">
            <v>n.a.</v>
          </cell>
          <cell r="DA123">
            <v>2</v>
          </cell>
          <cell r="DB123">
            <v>100</v>
          </cell>
          <cell r="DC123">
            <v>47</v>
          </cell>
          <cell r="DD123">
            <v>26</v>
          </cell>
          <cell r="DE123">
            <v>8</v>
          </cell>
          <cell r="DF123">
            <v>12</v>
          </cell>
          <cell r="DG123">
            <v>2</v>
          </cell>
          <cell r="DH123">
            <v>1</v>
          </cell>
          <cell r="DI123">
            <v>5</v>
          </cell>
        </row>
        <row r="124">
          <cell r="A124" t="str">
            <v>RS 145</v>
          </cell>
          <cell r="B124">
            <v>145</v>
          </cell>
          <cell r="C124" t="str">
            <v>S</v>
          </cell>
          <cell r="D124" t="str">
            <v>T</v>
          </cell>
          <cell r="E124" t="str">
            <v>Mang'oma - Koche River</v>
          </cell>
          <cell r="F124" t="str">
            <v>M10</v>
          </cell>
          <cell r="G124">
            <v>9</v>
          </cell>
          <cell r="H124">
            <v>30.8</v>
          </cell>
          <cell r="I124" t="str">
            <v>F</v>
          </cell>
          <cell r="J124" t="str">
            <v>MANGOCHI</v>
          </cell>
          <cell r="K124">
            <v>7</v>
          </cell>
          <cell r="L124">
            <v>0</v>
          </cell>
          <cell r="W124">
            <v>74</v>
          </cell>
          <cell r="X124" t="str">
            <v>DS</v>
          </cell>
          <cell r="Y124">
            <v>150</v>
          </cell>
          <cell r="Z124" t="str">
            <v>SB</v>
          </cell>
          <cell r="AA124">
            <v>100</v>
          </cell>
          <cell r="AB124" t="str">
            <v>GR</v>
          </cell>
          <cell r="AC124">
            <v>8</v>
          </cell>
          <cell r="AD124" t="str">
            <v>VR</v>
          </cell>
          <cell r="AE124">
            <v>89</v>
          </cell>
          <cell r="AF124" t="str">
            <v>SR</v>
          </cell>
          <cell r="AG124" t="str">
            <v>ST</v>
          </cell>
          <cell r="AH124">
            <v>10</v>
          </cell>
          <cell r="AI124">
            <v>0</v>
          </cell>
          <cell r="AJ124">
            <v>0</v>
          </cell>
          <cell r="AK124">
            <v>0</v>
          </cell>
          <cell r="AL124">
            <v>0</v>
          </cell>
          <cell r="AM124">
            <v>4</v>
          </cell>
          <cell r="AN124">
            <v>0</v>
          </cell>
          <cell r="BO124" t="str">
            <v>RS 145</v>
          </cell>
          <cell r="BP124">
            <v>30.8</v>
          </cell>
          <cell r="BQ124">
            <v>6.7</v>
          </cell>
          <cell r="BR124" t="str">
            <v>F</v>
          </cell>
          <cell r="BS124" t="str">
            <v>C</v>
          </cell>
          <cell r="BT124">
            <v>0</v>
          </cell>
          <cell r="BU124" t="str">
            <v>ST</v>
          </cell>
          <cell r="BV124" t="str">
            <v>DS</v>
          </cell>
          <cell r="BW124">
            <v>4</v>
          </cell>
          <cell r="BX124">
            <v>10</v>
          </cell>
          <cell r="BY124">
            <v>15</v>
          </cell>
          <cell r="BZ124">
            <v>1</v>
          </cell>
          <cell r="CA124">
            <v>8</v>
          </cell>
          <cell r="CB124">
            <v>1.3540000000000001</v>
          </cell>
          <cell r="CC124">
            <v>6.38</v>
          </cell>
          <cell r="CD124">
            <v>95</v>
          </cell>
          <cell r="CE124">
            <v>75</v>
          </cell>
          <cell r="CF124">
            <v>60</v>
          </cell>
          <cell r="CG124">
            <v>35</v>
          </cell>
          <cell r="CH124">
            <v>15</v>
          </cell>
          <cell r="CI124">
            <v>25</v>
          </cell>
          <cell r="CJ124">
            <v>7.4626865671641798E-2</v>
          </cell>
          <cell r="CK124">
            <v>10</v>
          </cell>
          <cell r="CL124">
            <v>60</v>
          </cell>
          <cell r="CM124">
            <v>0.52510907003444307</v>
          </cell>
          <cell r="CN124">
            <v>0.52510907003444307</v>
          </cell>
          <cell r="CO124">
            <v>0</v>
          </cell>
          <cell r="CP124">
            <v>0</v>
          </cell>
          <cell r="CQ124">
            <v>6.9051090700344426</v>
          </cell>
          <cell r="CR124">
            <v>90</v>
          </cell>
          <cell r="CS124">
            <v>1.5</v>
          </cell>
          <cell r="CT124">
            <v>2.5</v>
          </cell>
          <cell r="CU124">
            <v>1</v>
          </cell>
          <cell r="CV124">
            <v>9</v>
          </cell>
          <cell r="CW124">
            <v>24</v>
          </cell>
          <cell r="CX124">
            <v>48</v>
          </cell>
          <cell r="CY124">
            <v>3</v>
          </cell>
          <cell r="CZ124">
            <v>3</v>
          </cell>
          <cell r="DA124">
            <v>1</v>
          </cell>
          <cell r="DB124">
            <v>125</v>
          </cell>
          <cell r="DC124">
            <v>59</v>
          </cell>
          <cell r="DD124">
            <v>33</v>
          </cell>
          <cell r="DE124">
            <v>10</v>
          </cell>
          <cell r="DF124">
            <v>15</v>
          </cell>
          <cell r="DG124">
            <v>3</v>
          </cell>
          <cell r="DH124">
            <v>2</v>
          </cell>
          <cell r="DI124">
            <v>7</v>
          </cell>
        </row>
        <row r="125">
          <cell r="A125" t="str">
            <v>RS 144</v>
          </cell>
          <cell r="B125">
            <v>144</v>
          </cell>
          <cell r="C125" t="str">
            <v>S</v>
          </cell>
          <cell r="D125" t="str">
            <v>T</v>
          </cell>
          <cell r="E125" t="str">
            <v>Koche River - Mangochi</v>
          </cell>
          <cell r="F125" t="str">
            <v>M10</v>
          </cell>
          <cell r="G125">
            <v>10</v>
          </cell>
          <cell r="H125">
            <v>19.600000000000001</v>
          </cell>
          <cell r="I125" t="str">
            <v>F</v>
          </cell>
          <cell r="J125" t="str">
            <v>MANGOCHI</v>
          </cell>
          <cell r="K125">
            <v>8</v>
          </cell>
          <cell r="L125">
            <v>0</v>
          </cell>
          <cell r="W125">
            <v>74</v>
          </cell>
          <cell r="X125" t="str">
            <v>DS</v>
          </cell>
          <cell r="Y125">
            <v>150</v>
          </cell>
          <cell r="Z125" t="str">
            <v>SB</v>
          </cell>
          <cell r="AA125">
            <v>100</v>
          </cell>
          <cell r="AB125" t="str">
            <v>GR</v>
          </cell>
          <cell r="AC125">
            <v>8</v>
          </cell>
          <cell r="AD125" t="str">
            <v>VR</v>
          </cell>
          <cell r="AE125">
            <v>89</v>
          </cell>
          <cell r="AF125" t="str">
            <v>SR</v>
          </cell>
          <cell r="AG125" t="str">
            <v>ST</v>
          </cell>
          <cell r="AH125">
            <v>10</v>
          </cell>
          <cell r="AI125">
            <v>0</v>
          </cell>
          <cell r="AJ125">
            <v>0</v>
          </cell>
          <cell r="AK125">
            <v>0</v>
          </cell>
          <cell r="AL125">
            <v>0</v>
          </cell>
          <cell r="AM125">
            <v>4</v>
          </cell>
          <cell r="AN125">
            <v>0</v>
          </cell>
          <cell r="BO125" t="str">
            <v>RS 144</v>
          </cell>
          <cell r="BP125">
            <v>19.600000000000001</v>
          </cell>
          <cell r="BQ125">
            <v>6.7</v>
          </cell>
          <cell r="BR125" t="str">
            <v>F</v>
          </cell>
          <cell r="BS125" t="str">
            <v>C</v>
          </cell>
          <cell r="BT125">
            <v>0</v>
          </cell>
          <cell r="BU125" t="str">
            <v>ST</v>
          </cell>
          <cell r="BV125" t="str">
            <v>DS</v>
          </cell>
          <cell r="BW125">
            <v>4</v>
          </cell>
          <cell r="BX125">
            <v>10</v>
          </cell>
          <cell r="BY125">
            <v>15</v>
          </cell>
          <cell r="BZ125">
            <v>1</v>
          </cell>
          <cell r="CA125">
            <v>8</v>
          </cell>
          <cell r="CB125">
            <v>1.3540000000000001</v>
          </cell>
          <cell r="CC125">
            <v>5.18</v>
          </cell>
          <cell r="CD125">
            <v>75</v>
          </cell>
          <cell r="CE125">
            <v>38</v>
          </cell>
          <cell r="CF125">
            <v>23</v>
          </cell>
          <cell r="CG125">
            <v>52</v>
          </cell>
          <cell r="CH125">
            <v>15</v>
          </cell>
          <cell r="CI125">
            <v>14</v>
          </cell>
          <cell r="CJ125">
            <v>4.1791044776119404E-2</v>
          </cell>
          <cell r="CK125">
            <v>10</v>
          </cell>
          <cell r="CL125">
            <v>23</v>
          </cell>
          <cell r="CM125">
            <v>0.26793800229621123</v>
          </cell>
          <cell r="CN125">
            <v>0.26793800229621123</v>
          </cell>
          <cell r="CO125">
            <v>0</v>
          </cell>
          <cell r="CP125">
            <v>0</v>
          </cell>
          <cell r="CQ125">
            <v>5.4479380022962109</v>
          </cell>
          <cell r="CR125">
            <v>50</v>
          </cell>
          <cell r="CS125">
            <v>1.5</v>
          </cell>
          <cell r="CT125">
            <v>2.5</v>
          </cell>
          <cell r="CU125">
            <v>1</v>
          </cell>
          <cell r="CV125">
            <v>9</v>
          </cell>
          <cell r="CW125">
            <v>24</v>
          </cell>
          <cell r="CX125">
            <v>48</v>
          </cell>
          <cell r="CY125">
            <v>2.2999999999999998</v>
          </cell>
          <cell r="CZ125">
            <v>2</v>
          </cell>
          <cell r="DA125">
            <v>1</v>
          </cell>
          <cell r="DB125">
            <v>1000</v>
          </cell>
          <cell r="DC125">
            <v>470</v>
          </cell>
          <cell r="DD125">
            <v>260</v>
          </cell>
          <cell r="DE125">
            <v>75</v>
          </cell>
          <cell r="DF125">
            <v>115</v>
          </cell>
          <cell r="DG125">
            <v>20</v>
          </cell>
          <cell r="DH125">
            <v>10</v>
          </cell>
          <cell r="DI125">
            <v>50</v>
          </cell>
        </row>
        <row r="126">
          <cell r="A126" t="str">
            <v>RS 080</v>
          </cell>
          <cell r="B126">
            <v>80</v>
          </cell>
          <cell r="C126" t="str">
            <v>C</v>
          </cell>
          <cell r="D126" t="str">
            <v>T</v>
          </cell>
          <cell r="E126" t="str">
            <v>International Border - Mchinji</v>
          </cell>
          <cell r="F126" t="str">
            <v>M12</v>
          </cell>
          <cell r="G126">
            <v>1</v>
          </cell>
          <cell r="H126">
            <v>11.5</v>
          </cell>
          <cell r="I126" t="str">
            <v>F</v>
          </cell>
          <cell r="J126" t="str">
            <v>MCHINJI</v>
          </cell>
          <cell r="K126">
            <v>6</v>
          </cell>
          <cell r="L126">
            <v>0</v>
          </cell>
          <cell r="W126">
            <v>79</v>
          </cell>
          <cell r="X126" t="str">
            <v>DS</v>
          </cell>
          <cell r="Y126">
            <v>250</v>
          </cell>
          <cell r="Z126" t="str">
            <v>GR</v>
          </cell>
          <cell r="AA126">
            <v>100</v>
          </cell>
          <cell r="AB126" t="str">
            <v>GR</v>
          </cell>
          <cell r="AC126">
            <v>25</v>
          </cell>
          <cell r="AD126" t="str">
            <v>VR</v>
          </cell>
          <cell r="AE126">
            <v>91</v>
          </cell>
          <cell r="AF126" t="str">
            <v>SR</v>
          </cell>
          <cell r="AG126" t="str">
            <v>ST</v>
          </cell>
          <cell r="AH126">
            <v>10</v>
          </cell>
          <cell r="AI126">
            <v>0</v>
          </cell>
          <cell r="AJ126">
            <v>0</v>
          </cell>
          <cell r="AK126">
            <v>0</v>
          </cell>
          <cell r="AL126">
            <v>0</v>
          </cell>
          <cell r="AM126">
            <v>4</v>
          </cell>
          <cell r="AN126">
            <v>0</v>
          </cell>
          <cell r="BO126" t="str">
            <v>RS 080</v>
          </cell>
          <cell r="BP126">
            <v>11.5</v>
          </cell>
          <cell r="BQ126">
            <v>6</v>
          </cell>
          <cell r="BR126" t="str">
            <v>F</v>
          </cell>
          <cell r="BS126" t="str">
            <v>C</v>
          </cell>
          <cell r="BT126">
            <v>0</v>
          </cell>
          <cell r="BU126" t="str">
            <v>ST</v>
          </cell>
          <cell r="BV126" t="str">
            <v>DS</v>
          </cell>
          <cell r="BW126">
            <v>4</v>
          </cell>
          <cell r="BX126">
            <v>10</v>
          </cell>
          <cell r="BY126">
            <v>15</v>
          </cell>
          <cell r="BZ126">
            <v>1</v>
          </cell>
          <cell r="CA126">
            <v>25</v>
          </cell>
          <cell r="CB126">
            <v>1.254</v>
          </cell>
          <cell r="CC126">
            <v>3.2394887221034847</v>
          </cell>
          <cell r="CD126">
            <v>38</v>
          </cell>
          <cell r="CE126">
            <v>6</v>
          </cell>
          <cell r="CF126">
            <v>0</v>
          </cell>
          <cell r="CG126">
            <v>38</v>
          </cell>
          <cell r="CH126">
            <v>6</v>
          </cell>
          <cell r="CI126">
            <v>0.7</v>
          </cell>
          <cell r="CJ126">
            <v>2.3333333333333331E-3</v>
          </cell>
          <cell r="CK126">
            <v>2.3333333333333331E-3</v>
          </cell>
          <cell r="CL126">
            <v>0</v>
          </cell>
          <cell r="CM126">
            <v>9.0461538461538446E-4</v>
          </cell>
          <cell r="CN126">
            <v>9.0461538461538446E-4</v>
          </cell>
          <cell r="CO126">
            <v>0</v>
          </cell>
          <cell r="CP126">
            <v>0</v>
          </cell>
          <cell r="CQ126">
            <v>3.2403933374881002</v>
          </cell>
          <cell r="CR126">
            <v>0</v>
          </cell>
          <cell r="CS126">
            <v>1</v>
          </cell>
          <cell r="CT126">
            <v>0</v>
          </cell>
          <cell r="CU126">
            <v>0</v>
          </cell>
          <cell r="CV126">
            <v>7</v>
          </cell>
          <cell r="CW126">
            <v>19</v>
          </cell>
          <cell r="CX126">
            <v>38</v>
          </cell>
          <cell r="CY126">
            <v>2</v>
          </cell>
          <cell r="CZ126">
            <v>2</v>
          </cell>
          <cell r="DA126">
            <v>1.2</v>
          </cell>
          <cell r="DB126">
            <v>200</v>
          </cell>
          <cell r="DC126">
            <v>94</v>
          </cell>
          <cell r="DD126">
            <v>52</v>
          </cell>
          <cell r="DE126">
            <v>15</v>
          </cell>
          <cell r="DF126">
            <v>23</v>
          </cell>
          <cell r="DG126">
            <v>4</v>
          </cell>
          <cell r="DH126">
            <v>2</v>
          </cell>
          <cell r="DI126">
            <v>10</v>
          </cell>
        </row>
        <row r="127">
          <cell r="A127" t="str">
            <v>RS 079</v>
          </cell>
          <cell r="B127">
            <v>79</v>
          </cell>
          <cell r="C127" t="str">
            <v>C</v>
          </cell>
          <cell r="D127" t="str">
            <v>T</v>
          </cell>
          <cell r="E127" t="str">
            <v>Mchinji - Kamwendo</v>
          </cell>
          <cell r="F127" t="str">
            <v>M12</v>
          </cell>
          <cell r="G127">
            <v>2</v>
          </cell>
          <cell r="H127">
            <v>19.100000000000001</v>
          </cell>
          <cell r="I127" t="str">
            <v>F</v>
          </cell>
          <cell r="J127" t="str">
            <v>MCHINJI</v>
          </cell>
          <cell r="K127">
            <v>6</v>
          </cell>
          <cell r="L127">
            <v>0</v>
          </cell>
          <cell r="W127">
            <v>79</v>
          </cell>
          <cell r="X127" t="str">
            <v>DS</v>
          </cell>
          <cell r="Y127">
            <v>250</v>
          </cell>
          <cell r="Z127" t="str">
            <v>GR</v>
          </cell>
          <cell r="AA127">
            <v>100</v>
          </cell>
          <cell r="AB127" t="str">
            <v>GR</v>
          </cell>
          <cell r="AC127">
            <v>25</v>
          </cell>
          <cell r="AD127" t="str">
            <v>VR</v>
          </cell>
          <cell r="AE127">
            <v>91</v>
          </cell>
          <cell r="AF127" t="str">
            <v>SR</v>
          </cell>
          <cell r="AG127" t="str">
            <v>ST</v>
          </cell>
          <cell r="AH127">
            <v>10</v>
          </cell>
          <cell r="AI127">
            <v>0</v>
          </cell>
          <cell r="AJ127">
            <v>0</v>
          </cell>
          <cell r="AK127">
            <v>0</v>
          </cell>
          <cell r="AL127">
            <v>0</v>
          </cell>
          <cell r="AM127">
            <v>4</v>
          </cell>
          <cell r="AN127">
            <v>0</v>
          </cell>
          <cell r="BO127" t="str">
            <v>RS 079</v>
          </cell>
          <cell r="BP127">
            <v>19.100000000000001</v>
          </cell>
          <cell r="BQ127">
            <v>6</v>
          </cell>
          <cell r="BR127" t="str">
            <v>F</v>
          </cell>
          <cell r="BS127" t="str">
            <v>C</v>
          </cell>
          <cell r="BT127">
            <v>0</v>
          </cell>
          <cell r="BU127" t="str">
            <v>ST</v>
          </cell>
          <cell r="BV127" t="str">
            <v>DS</v>
          </cell>
          <cell r="BW127">
            <v>4</v>
          </cell>
          <cell r="BX127">
            <v>10</v>
          </cell>
          <cell r="BY127">
            <v>15</v>
          </cell>
          <cell r="BZ127">
            <v>1</v>
          </cell>
          <cell r="CA127">
            <v>25</v>
          </cell>
          <cell r="CB127">
            <v>1.254</v>
          </cell>
          <cell r="CC127">
            <v>3.272964250312977</v>
          </cell>
          <cell r="CD127">
            <v>12</v>
          </cell>
          <cell r="CE127">
            <v>1</v>
          </cell>
          <cell r="CF127">
            <v>0</v>
          </cell>
          <cell r="CG127">
            <v>12</v>
          </cell>
          <cell r="CH127">
            <v>1</v>
          </cell>
          <cell r="CI127">
            <v>0.4</v>
          </cell>
          <cell r="CJ127">
            <v>1.3333333333333337E-3</v>
          </cell>
          <cell r="CK127">
            <v>1.3333333333333337E-3</v>
          </cell>
          <cell r="CL127">
            <v>0</v>
          </cell>
          <cell r="CM127">
            <v>5.1692307692307704E-4</v>
          </cell>
          <cell r="CN127">
            <v>5.1692307692307704E-4</v>
          </cell>
          <cell r="CO127">
            <v>0</v>
          </cell>
          <cell r="CP127">
            <v>0</v>
          </cell>
          <cell r="CQ127">
            <v>3.2734811733899001</v>
          </cell>
          <cell r="CR127">
            <v>0</v>
          </cell>
          <cell r="CS127">
            <v>1</v>
          </cell>
          <cell r="CT127">
            <v>0</v>
          </cell>
          <cell r="CU127">
            <v>0</v>
          </cell>
          <cell r="CV127">
            <v>7</v>
          </cell>
          <cell r="CW127">
            <v>19</v>
          </cell>
          <cell r="CX127">
            <v>38</v>
          </cell>
          <cell r="CY127">
            <v>2</v>
          </cell>
          <cell r="CZ127">
            <v>1.7</v>
          </cell>
          <cell r="DA127">
            <v>1</v>
          </cell>
          <cell r="DB127">
            <v>390</v>
          </cell>
          <cell r="DC127">
            <v>184</v>
          </cell>
          <cell r="DD127">
            <v>102</v>
          </cell>
          <cell r="DE127">
            <v>30</v>
          </cell>
          <cell r="DF127">
            <v>45</v>
          </cell>
          <cell r="DG127">
            <v>8</v>
          </cell>
          <cell r="DH127">
            <v>4</v>
          </cell>
          <cell r="DI127">
            <v>20</v>
          </cell>
        </row>
        <row r="128">
          <cell r="A128" t="str">
            <v>RS 077</v>
          </cell>
          <cell r="B128">
            <v>77</v>
          </cell>
          <cell r="C128" t="str">
            <v>C</v>
          </cell>
          <cell r="D128" t="str">
            <v>T</v>
          </cell>
          <cell r="E128" t="str">
            <v>Kamwendo - Bua River</v>
          </cell>
          <cell r="F128" t="str">
            <v>M12</v>
          </cell>
          <cell r="G128">
            <v>3</v>
          </cell>
          <cell r="H128">
            <v>14.7</v>
          </cell>
          <cell r="I128" t="str">
            <v>F</v>
          </cell>
          <cell r="J128" t="str">
            <v>MCHINJI</v>
          </cell>
          <cell r="K128">
            <v>6</v>
          </cell>
          <cell r="L128">
            <v>0</v>
          </cell>
          <cell r="W128">
            <v>79</v>
          </cell>
          <cell r="X128" t="str">
            <v>DS</v>
          </cell>
          <cell r="Y128">
            <v>250</v>
          </cell>
          <cell r="Z128" t="str">
            <v>GR</v>
          </cell>
          <cell r="AA128">
            <v>100</v>
          </cell>
          <cell r="AB128" t="str">
            <v>GR</v>
          </cell>
          <cell r="AC128">
            <v>25</v>
          </cell>
          <cell r="AD128" t="str">
            <v>VR</v>
          </cell>
          <cell r="AE128">
            <v>91</v>
          </cell>
          <cell r="AF128" t="str">
            <v>SR</v>
          </cell>
          <cell r="AG128" t="str">
            <v>ST</v>
          </cell>
          <cell r="AH128">
            <v>10</v>
          </cell>
          <cell r="AI128">
            <v>0</v>
          </cell>
          <cell r="AJ128">
            <v>0</v>
          </cell>
          <cell r="AK128">
            <v>0</v>
          </cell>
          <cell r="AL128">
            <v>0</v>
          </cell>
          <cell r="AM128">
            <v>4</v>
          </cell>
          <cell r="AN128">
            <v>0</v>
          </cell>
          <cell r="BO128" t="str">
            <v>RS 077</v>
          </cell>
          <cell r="BP128">
            <v>14.7</v>
          </cell>
          <cell r="BQ128">
            <v>6</v>
          </cell>
          <cell r="BR128" t="str">
            <v>F</v>
          </cell>
          <cell r="BS128" t="str">
            <v>C</v>
          </cell>
          <cell r="BT128">
            <v>0</v>
          </cell>
          <cell r="BU128" t="str">
            <v>ST</v>
          </cell>
          <cell r="BV128" t="str">
            <v>DS</v>
          </cell>
          <cell r="BW128">
            <v>4</v>
          </cell>
          <cell r="BX128">
            <v>10</v>
          </cell>
          <cell r="BY128">
            <v>15</v>
          </cell>
          <cell r="BZ128">
            <v>1</v>
          </cell>
          <cell r="CA128">
            <v>25</v>
          </cell>
          <cell r="CB128">
            <v>1.254</v>
          </cell>
          <cell r="CC128">
            <v>3.3033989240279333</v>
          </cell>
          <cell r="CD128">
            <v>15</v>
          </cell>
          <cell r="CE128">
            <v>0</v>
          </cell>
          <cell r="CF128">
            <v>0</v>
          </cell>
          <cell r="CG128">
            <v>15</v>
          </cell>
          <cell r="CH128">
            <v>0</v>
          </cell>
          <cell r="CI128">
            <v>0.3</v>
          </cell>
          <cell r="CJ128">
            <v>1E-3</v>
          </cell>
          <cell r="CK128">
            <v>1E-3</v>
          </cell>
          <cell r="CL128">
            <v>0</v>
          </cell>
          <cell r="CM128">
            <v>3.876923076923077E-4</v>
          </cell>
          <cell r="CN128">
            <v>3.876923076923077E-4</v>
          </cell>
          <cell r="CO128">
            <v>0</v>
          </cell>
          <cell r="CP128">
            <v>0</v>
          </cell>
          <cell r="CQ128">
            <v>3.3037866163356258</v>
          </cell>
          <cell r="CR128">
            <v>0</v>
          </cell>
          <cell r="CS128">
            <v>1</v>
          </cell>
          <cell r="CT128">
            <v>0</v>
          </cell>
          <cell r="CU128">
            <v>0</v>
          </cell>
          <cell r="CV128">
            <v>7</v>
          </cell>
          <cell r="CW128">
            <v>19</v>
          </cell>
          <cell r="CX128">
            <v>38</v>
          </cell>
          <cell r="CY128">
            <v>2</v>
          </cell>
          <cell r="CZ128">
            <v>1.5</v>
          </cell>
          <cell r="DA128">
            <v>1</v>
          </cell>
          <cell r="DB128">
            <v>390</v>
          </cell>
          <cell r="DC128">
            <v>184</v>
          </cell>
          <cell r="DD128">
            <v>102</v>
          </cell>
          <cell r="DE128">
            <v>30</v>
          </cell>
          <cell r="DF128">
            <v>45</v>
          </cell>
          <cell r="DG128">
            <v>8</v>
          </cell>
          <cell r="DH128">
            <v>4</v>
          </cell>
          <cell r="DI128">
            <v>20</v>
          </cell>
        </row>
        <row r="129">
          <cell r="A129" t="str">
            <v>RS 076</v>
          </cell>
          <cell r="B129">
            <v>76</v>
          </cell>
          <cell r="C129" t="str">
            <v>C</v>
          </cell>
          <cell r="D129" t="str">
            <v>T</v>
          </cell>
          <cell r="E129" t="str">
            <v>Bua River - Namitete River Bridge</v>
          </cell>
          <cell r="F129" t="str">
            <v>M12</v>
          </cell>
          <cell r="G129">
            <v>4</v>
          </cell>
          <cell r="H129">
            <v>27.9</v>
          </cell>
          <cell r="I129" t="str">
            <v>F</v>
          </cell>
          <cell r="J129" t="str">
            <v>MCHINJI</v>
          </cell>
          <cell r="K129">
            <v>6</v>
          </cell>
          <cell r="L129">
            <v>0</v>
          </cell>
          <cell r="W129">
            <v>79</v>
          </cell>
          <cell r="X129" t="str">
            <v>DS</v>
          </cell>
          <cell r="Y129">
            <v>250</v>
          </cell>
          <cell r="Z129" t="str">
            <v>GR</v>
          </cell>
          <cell r="AA129">
            <v>100</v>
          </cell>
          <cell r="AB129" t="str">
            <v>GR</v>
          </cell>
          <cell r="AC129">
            <v>25</v>
          </cell>
          <cell r="AD129" t="str">
            <v>VR</v>
          </cell>
          <cell r="AE129">
            <v>91</v>
          </cell>
          <cell r="AF129" t="str">
            <v>SR</v>
          </cell>
          <cell r="AG129" t="str">
            <v>ST</v>
          </cell>
          <cell r="AH129">
            <v>10</v>
          </cell>
          <cell r="AI129">
            <v>0</v>
          </cell>
          <cell r="AJ129">
            <v>0</v>
          </cell>
          <cell r="AK129">
            <v>0</v>
          </cell>
          <cell r="AL129">
            <v>0</v>
          </cell>
          <cell r="AM129">
            <v>4</v>
          </cell>
          <cell r="AN129">
            <v>0</v>
          </cell>
          <cell r="BO129" t="str">
            <v>RS 076</v>
          </cell>
          <cell r="BP129">
            <v>27.9</v>
          </cell>
          <cell r="BQ129">
            <v>6</v>
          </cell>
          <cell r="BR129" t="str">
            <v>F</v>
          </cell>
          <cell r="BS129" t="str">
            <v>C</v>
          </cell>
          <cell r="BT129">
            <v>0</v>
          </cell>
          <cell r="BU129" t="str">
            <v>ST</v>
          </cell>
          <cell r="BV129" t="str">
            <v>DS</v>
          </cell>
          <cell r="BW129">
            <v>4</v>
          </cell>
          <cell r="BX129">
            <v>10</v>
          </cell>
          <cell r="BY129">
            <v>15</v>
          </cell>
          <cell r="BZ129">
            <v>1</v>
          </cell>
          <cell r="CA129">
            <v>25</v>
          </cell>
          <cell r="CB129">
            <v>1.254</v>
          </cell>
          <cell r="CC129">
            <v>2.9693093575046658</v>
          </cell>
          <cell r="CD129">
            <v>14</v>
          </cell>
          <cell r="CE129">
            <v>2.8</v>
          </cell>
          <cell r="CF129">
            <v>0</v>
          </cell>
          <cell r="CG129">
            <v>14</v>
          </cell>
          <cell r="CH129">
            <v>2.8</v>
          </cell>
          <cell r="CI129">
            <v>1.2</v>
          </cell>
          <cell r="CJ129">
            <v>4.0000000000000001E-3</v>
          </cell>
          <cell r="CK129">
            <v>4.0000000000000001E-3</v>
          </cell>
          <cell r="CL129">
            <v>0</v>
          </cell>
          <cell r="CM129">
            <v>1.5507692307692308E-3</v>
          </cell>
          <cell r="CN129">
            <v>1.5507692307692308E-3</v>
          </cell>
          <cell r="CO129">
            <v>0</v>
          </cell>
          <cell r="CP129">
            <v>0</v>
          </cell>
          <cell r="CQ129">
            <v>2.9708601267354351</v>
          </cell>
          <cell r="CR129">
            <v>0</v>
          </cell>
          <cell r="CS129">
            <v>1.2</v>
          </cell>
          <cell r="CT129">
            <v>0.99999999999999978</v>
          </cell>
          <cell r="CU129">
            <v>0.39999999999999991</v>
          </cell>
          <cell r="CV129">
            <v>7</v>
          </cell>
          <cell r="CW129">
            <v>19</v>
          </cell>
          <cell r="CX129">
            <v>38</v>
          </cell>
          <cell r="CY129">
            <v>2</v>
          </cell>
          <cell r="CZ129">
            <v>1.5</v>
          </cell>
          <cell r="DA129">
            <v>1</v>
          </cell>
          <cell r="DB129">
            <v>390</v>
          </cell>
          <cell r="DC129">
            <v>184</v>
          </cell>
          <cell r="DD129">
            <v>102</v>
          </cell>
          <cell r="DE129">
            <v>30</v>
          </cell>
          <cell r="DF129">
            <v>45</v>
          </cell>
          <cell r="DG129">
            <v>8</v>
          </cell>
          <cell r="DH129">
            <v>4</v>
          </cell>
          <cell r="DI129">
            <v>20</v>
          </cell>
        </row>
        <row r="130">
          <cell r="A130" t="str">
            <v>RS 075</v>
          </cell>
          <cell r="B130">
            <v>75</v>
          </cell>
          <cell r="C130" t="str">
            <v>C</v>
          </cell>
          <cell r="D130" t="str">
            <v>T</v>
          </cell>
          <cell r="E130" t="str">
            <v>Namitete River Bridge - Chileka</v>
          </cell>
          <cell r="F130" t="str">
            <v>M12</v>
          </cell>
          <cell r="G130">
            <v>5</v>
          </cell>
          <cell r="H130">
            <v>4.0999999999999996</v>
          </cell>
          <cell r="I130" t="str">
            <v>R</v>
          </cell>
          <cell r="J130" t="str">
            <v>LILONGWE</v>
          </cell>
          <cell r="K130">
            <v>6</v>
          </cell>
          <cell r="L130">
            <v>0</v>
          </cell>
          <cell r="W130">
            <v>79</v>
          </cell>
          <cell r="X130" t="str">
            <v>DS</v>
          </cell>
          <cell r="Y130">
            <v>250</v>
          </cell>
          <cell r="Z130" t="str">
            <v>GR</v>
          </cell>
          <cell r="AA130">
            <v>100</v>
          </cell>
          <cell r="AB130" t="str">
            <v>GR</v>
          </cell>
          <cell r="AC130">
            <v>25</v>
          </cell>
          <cell r="AD130" t="str">
            <v>VR</v>
          </cell>
          <cell r="AE130">
            <v>91</v>
          </cell>
          <cell r="AF130" t="str">
            <v>SR</v>
          </cell>
          <cell r="AG130" t="str">
            <v>ST</v>
          </cell>
          <cell r="AH130">
            <v>10</v>
          </cell>
          <cell r="AI130">
            <v>0</v>
          </cell>
          <cell r="AJ130">
            <v>0</v>
          </cell>
          <cell r="AK130">
            <v>0</v>
          </cell>
          <cell r="AL130">
            <v>0</v>
          </cell>
          <cell r="AM130">
            <v>4</v>
          </cell>
          <cell r="AN130">
            <v>0</v>
          </cell>
          <cell r="BO130" t="str">
            <v>RS 075</v>
          </cell>
          <cell r="BP130">
            <v>4.0999999999999996</v>
          </cell>
          <cell r="BQ130">
            <v>6</v>
          </cell>
          <cell r="BR130" t="str">
            <v>R</v>
          </cell>
          <cell r="BS130" t="str">
            <v>C</v>
          </cell>
          <cell r="BT130">
            <v>0</v>
          </cell>
          <cell r="BU130" t="str">
            <v>ST</v>
          </cell>
          <cell r="BV130" t="str">
            <v>DS</v>
          </cell>
          <cell r="BW130">
            <v>4</v>
          </cell>
          <cell r="BX130">
            <v>10</v>
          </cell>
          <cell r="BY130">
            <v>15</v>
          </cell>
          <cell r="BZ130">
            <v>1</v>
          </cell>
          <cell r="CA130">
            <v>25</v>
          </cell>
          <cell r="CB130">
            <v>1.254</v>
          </cell>
          <cell r="CC130">
            <v>4.0210929844349206</v>
          </cell>
          <cell r="CD130">
            <v>60</v>
          </cell>
          <cell r="CE130">
            <v>30</v>
          </cell>
          <cell r="CF130">
            <v>15</v>
          </cell>
          <cell r="CG130">
            <v>45</v>
          </cell>
          <cell r="CH130">
            <v>15</v>
          </cell>
          <cell r="CI130">
            <v>0</v>
          </cell>
          <cell r="CJ130">
            <v>0</v>
          </cell>
          <cell r="CK130">
            <v>10</v>
          </cell>
          <cell r="CL130">
            <v>15</v>
          </cell>
          <cell r="CM130">
            <v>0.19923076923076921</v>
          </cell>
          <cell r="CN130">
            <v>0.19923076923076921</v>
          </cell>
          <cell r="CO130">
            <v>0</v>
          </cell>
          <cell r="CP130">
            <v>0</v>
          </cell>
          <cell r="CQ130">
            <v>4.2203237536656895</v>
          </cell>
          <cell r="CR130">
            <v>0</v>
          </cell>
          <cell r="CS130">
            <v>2</v>
          </cell>
          <cell r="CT130">
            <v>5</v>
          </cell>
          <cell r="CU130">
            <v>2</v>
          </cell>
          <cell r="CV130">
            <v>7</v>
          </cell>
          <cell r="CW130">
            <v>19</v>
          </cell>
          <cell r="CX130">
            <v>38</v>
          </cell>
          <cell r="CY130">
            <v>2</v>
          </cell>
          <cell r="CZ130">
            <v>3</v>
          </cell>
          <cell r="DA130">
            <v>1.3</v>
          </cell>
          <cell r="DB130">
            <v>390</v>
          </cell>
          <cell r="DC130">
            <v>184</v>
          </cell>
          <cell r="DD130">
            <v>102</v>
          </cell>
          <cell r="DE130">
            <v>30</v>
          </cell>
          <cell r="DF130">
            <v>45</v>
          </cell>
          <cell r="DG130">
            <v>8</v>
          </cell>
          <cell r="DH130">
            <v>4</v>
          </cell>
          <cell r="DI130">
            <v>20</v>
          </cell>
        </row>
        <row r="131">
          <cell r="A131" t="str">
            <v>RS 836</v>
          </cell>
          <cell r="B131" t="str">
            <v>n.a.</v>
          </cell>
          <cell r="C131" t="str">
            <v>C</v>
          </cell>
          <cell r="D131" t="str">
            <v>T</v>
          </cell>
          <cell r="E131" t="str">
            <v>Chileka - Chankhandwe</v>
          </cell>
          <cell r="F131" t="str">
            <v>M12</v>
          </cell>
          <cell r="G131">
            <v>6</v>
          </cell>
          <cell r="H131">
            <v>31.4</v>
          </cell>
          <cell r="I131" t="str">
            <v>R</v>
          </cell>
          <cell r="J131" t="str">
            <v>LILONGWE</v>
          </cell>
          <cell r="K131">
            <v>6</v>
          </cell>
          <cell r="L131" t="str">
            <v xml:space="preserve">New section part of RS 78 </v>
          </cell>
          <cell r="W131">
            <v>79</v>
          </cell>
          <cell r="X131" t="str">
            <v>DS</v>
          </cell>
          <cell r="Y131">
            <v>250</v>
          </cell>
          <cell r="Z131" t="str">
            <v>GR</v>
          </cell>
          <cell r="AA131">
            <v>100</v>
          </cell>
          <cell r="AB131" t="str">
            <v>GR</v>
          </cell>
          <cell r="AC131">
            <v>25</v>
          </cell>
          <cell r="AD131" t="str">
            <v>VR</v>
          </cell>
          <cell r="AE131">
            <v>91</v>
          </cell>
          <cell r="AF131" t="str">
            <v>SR</v>
          </cell>
          <cell r="AG131" t="str">
            <v>ST</v>
          </cell>
          <cell r="AH131">
            <v>10</v>
          </cell>
          <cell r="AI131">
            <v>0</v>
          </cell>
          <cell r="AJ131">
            <v>0</v>
          </cell>
          <cell r="AK131">
            <v>0</v>
          </cell>
          <cell r="AL131">
            <v>0</v>
          </cell>
          <cell r="AM131">
            <v>4</v>
          </cell>
          <cell r="AN131">
            <v>0</v>
          </cell>
          <cell r="BO131" t="str">
            <v>RS 836</v>
          </cell>
          <cell r="BP131">
            <v>31.4</v>
          </cell>
          <cell r="BQ131">
            <v>6</v>
          </cell>
          <cell r="BR131" t="str">
            <v>R</v>
          </cell>
          <cell r="BS131" t="str">
            <v>C</v>
          </cell>
          <cell r="BT131">
            <v>0</v>
          </cell>
          <cell r="BU131" t="str">
            <v>ST</v>
          </cell>
          <cell r="BV131" t="str">
            <v>DS</v>
          </cell>
          <cell r="BW131">
            <v>4</v>
          </cell>
          <cell r="BX131">
            <v>10</v>
          </cell>
          <cell r="BY131">
            <v>15</v>
          </cell>
          <cell r="BZ131">
            <v>1</v>
          </cell>
          <cell r="CA131">
            <v>25</v>
          </cell>
          <cell r="CB131">
            <v>1.254</v>
          </cell>
          <cell r="CC131">
            <v>2.98</v>
          </cell>
          <cell r="CD131">
            <v>28</v>
          </cell>
          <cell r="CE131">
            <v>11</v>
          </cell>
          <cell r="CF131">
            <v>0</v>
          </cell>
          <cell r="CG131">
            <v>28</v>
          </cell>
          <cell r="CH131">
            <v>11</v>
          </cell>
          <cell r="CI131">
            <v>0.3</v>
          </cell>
          <cell r="CJ131">
            <v>1E-3</v>
          </cell>
          <cell r="CK131">
            <v>1E-3</v>
          </cell>
          <cell r="CL131">
            <v>0</v>
          </cell>
          <cell r="CM131">
            <v>3.876923076923077E-4</v>
          </cell>
          <cell r="CN131">
            <v>3.876923076923077E-4</v>
          </cell>
          <cell r="CO131">
            <v>0</v>
          </cell>
          <cell r="CP131">
            <v>0</v>
          </cell>
          <cell r="CQ131">
            <v>2.9803876923076924</v>
          </cell>
          <cell r="CR131">
            <v>0</v>
          </cell>
          <cell r="CS131">
            <v>1</v>
          </cell>
          <cell r="CT131">
            <v>0</v>
          </cell>
          <cell r="CU131">
            <v>0</v>
          </cell>
          <cell r="CV131">
            <v>7</v>
          </cell>
          <cell r="CW131">
            <v>19</v>
          </cell>
          <cell r="CX131">
            <v>38</v>
          </cell>
          <cell r="CY131">
            <v>2.5</v>
          </cell>
          <cell r="CZ131">
            <v>1.5</v>
          </cell>
          <cell r="DA131">
            <v>1</v>
          </cell>
          <cell r="DB131">
            <v>500</v>
          </cell>
          <cell r="DC131">
            <v>235</v>
          </cell>
          <cell r="DD131">
            <v>130</v>
          </cell>
          <cell r="DE131">
            <v>38</v>
          </cell>
          <cell r="DF131">
            <v>58</v>
          </cell>
          <cell r="DG131">
            <v>10</v>
          </cell>
          <cell r="DH131">
            <v>5</v>
          </cell>
          <cell r="DI131">
            <v>25</v>
          </cell>
        </row>
        <row r="132">
          <cell r="A132" t="str">
            <v>RS 074</v>
          </cell>
          <cell r="B132">
            <v>74</v>
          </cell>
          <cell r="C132" t="str">
            <v>C</v>
          </cell>
          <cell r="D132" t="str">
            <v>T</v>
          </cell>
          <cell r="E132" t="str">
            <v>Chankhandwe - Njewa</v>
          </cell>
          <cell r="F132" t="str">
            <v>M12</v>
          </cell>
          <cell r="G132">
            <v>7</v>
          </cell>
          <cell r="H132">
            <v>11.3</v>
          </cell>
          <cell r="I132" t="str">
            <v>R</v>
          </cell>
          <cell r="J132" t="str">
            <v>LILONGWE</v>
          </cell>
          <cell r="K132">
            <v>6</v>
          </cell>
          <cell r="L132">
            <v>0</v>
          </cell>
          <cell r="W132">
            <v>79</v>
          </cell>
          <cell r="X132" t="str">
            <v>DS</v>
          </cell>
          <cell r="Y132">
            <v>250</v>
          </cell>
          <cell r="Z132" t="str">
            <v>GR</v>
          </cell>
          <cell r="AA132">
            <v>100</v>
          </cell>
          <cell r="AB132" t="str">
            <v>GR</v>
          </cell>
          <cell r="AC132">
            <v>25</v>
          </cell>
          <cell r="AD132" t="str">
            <v>VR</v>
          </cell>
          <cell r="AE132">
            <v>91</v>
          </cell>
          <cell r="AF132" t="str">
            <v>SR</v>
          </cell>
          <cell r="AG132" t="str">
            <v>ST</v>
          </cell>
          <cell r="AH132">
            <v>10</v>
          </cell>
          <cell r="AI132">
            <v>0</v>
          </cell>
          <cell r="AJ132">
            <v>0</v>
          </cell>
          <cell r="AK132">
            <v>0</v>
          </cell>
          <cell r="AL132">
            <v>0</v>
          </cell>
          <cell r="AM132">
            <v>4</v>
          </cell>
          <cell r="AN132">
            <v>0</v>
          </cell>
          <cell r="BO132" t="str">
            <v>RS 074</v>
          </cell>
          <cell r="BP132">
            <v>11.3</v>
          </cell>
          <cell r="BQ132">
            <v>6</v>
          </cell>
          <cell r="BR132" t="str">
            <v>R</v>
          </cell>
          <cell r="BS132" t="str">
            <v>C</v>
          </cell>
          <cell r="BT132">
            <v>0</v>
          </cell>
          <cell r="BU132" t="str">
            <v>ST</v>
          </cell>
          <cell r="BV132" t="str">
            <v>DS</v>
          </cell>
          <cell r="BW132">
            <v>4</v>
          </cell>
          <cell r="BX132">
            <v>10</v>
          </cell>
          <cell r="BY132">
            <v>15</v>
          </cell>
          <cell r="BZ132">
            <v>1</v>
          </cell>
          <cell r="CA132">
            <v>25</v>
          </cell>
          <cell r="CB132">
            <v>1.254</v>
          </cell>
          <cell r="CC132">
            <v>2.5701163989307867</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2.5701163989307867</v>
          </cell>
          <cell r="CR132">
            <v>0</v>
          </cell>
          <cell r="CS132">
            <v>1</v>
          </cell>
          <cell r="CT132">
            <v>0</v>
          </cell>
          <cell r="CU132">
            <v>0</v>
          </cell>
          <cell r="CV132">
            <v>7</v>
          </cell>
          <cell r="CW132">
            <v>19</v>
          </cell>
          <cell r="CX132">
            <v>38</v>
          </cell>
          <cell r="CY132">
            <v>1.5</v>
          </cell>
          <cell r="CZ132">
            <v>1</v>
          </cell>
          <cell r="DA132">
            <v>1</v>
          </cell>
          <cell r="DB132">
            <v>700</v>
          </cell>
          <cell r="DC132">
            <v>329</v>
          </cell>
          <cell r="DD132">
            <v>182</v>
          </cell>
          <cell r="DE132">
            <v>53</v>
          </cell>
          <cell r="DF132">
            <v>81</v>
          </cell>
          <cell r="DG132">
            <v>14</v>
          </cell>
          <cell r="DH132">
            <v>7</v>
          </cell>
          <cell r="DI132">
            <v>35</v>
          </cell>
        </row>
        <row r="133">
          <cell r="A133" t="str">
            <v>RS 082</v>
          </cell>
          <cell r="B133">
            <v>82</v>
          </cell>
          <cell r="C133" t="str">
            <v>C</v>
          </cell>
          <cell r="D133" t="str">
            <v>T</v>
          </cell>
          <cell r="E133" t="str">
            <v xml:space="preserve">Alimaunde (junction M1) - Lumbadzi River </v>
          </cell>
          <cell r="F133" t="str">
            <v>M14</v>
          </cell>
          <cell r="G133">
            <v>1</v>
          </cell>
          <cell r="H133">
            <v>25</v>
          </cell>
          <cell r="I133" t="str">
            <v>F</v>
          </cell>
          <cell r="J133" t="str">
            <v>LILONGWE</v>
          </cell>
          <cell r="K133">
            <v>6</v>
          </cell>
          <cell r="L133">
            <v>0</v>
          </cell>
          <cell r="W133">
            <v>92</v>
          </cell>
          <cell r="X133" t="str">
            <v>DS</v>
          </cell>
          <cell r="Y133">
            <v>150</v>
          </cell>
          <cell r="Z133" t="str">
            <v>SB</v>
          </cell>
          <cell r="AA133">
            <v>150</v>
          </cell>
          <cell r="AB133" t="str">
            <v>SB</v>
          </cell>
          <cell r="AC133">
            <v>7</v>
          </cell>
          <cell r="AD133" t="str">
            <v>VR</v>
          </cell>
          <cell r="AE133">
            <v>0</v>
          </cell>
          <cell r="AF133">
            <v>0</v>
          </cell>
          <cell r="AG133">
            <v>0</v>
          </cell>
          <cell r="AH133">
            <v>0</v>
          </cell>
          <cell r="AI133">
            <v>0</v>
          </cell>
          <cell r="AJ133">
            <v>0</v>
          </cell>
          <cell r="AK133">
            <v>0</v>
          </cell>
          <cell r="AL133">
            <v>0</v>
          </cell>
          <cell r="AM133">
            <v>1</v>
          </cell>
          <cell r="AN133" t="str">
            <v>never resealed</v>
          </cell>
          <cell r="BO133" t="str">
            <v>RS 082</v>
          </cell>
          <cell r="BP133">
            <v>25</v>
          </cell>
          <cell r="BQ133">
            <v>6.7</v>
          </cell>
          <cell r="BR133" t="str">
            <v>F</v>
          </cell>
          <cell r="BS133" t="str">
            <v>C</v>
          </cell>
          <cell r="BT133">
            <v>0</v>
          </cell>
          <cell r="BU133" t="str">
            <v>DS</v>
          </cell>
          <cell r="BV133">
            <v>0</v>
          </cell>
          <cell r="BW133">
            <v>1</v>
          </cell>
          <cell r="BX133">
            <v>15</v>
          </cell>
          <cell r="BY133" t="str">
            <v/>
          </cell>
          <cell r="BZ133">
            <v>1</v>
          </cell>
          <cell r="CA133">
            <v>7</v>
          </cell>
          <cell r="CB133">
            <v>1.677</v>
          </cell>
          <cell r="CC133">
            <v>3.56</v>
          </cell>
          <cell r="CD133">
            <v>6</v>
          </cell>
          <cell r="CE133">
            <v>0.05</v>
          </cell>
          <cell r="CF133">
            <v>0</v>
          </cell>
          <cell r="CG133">
            <v>6</v>
          </cell>
          <cell r="CH133">
            <v>0.05</v>
          </cell>
          <cell r="CI133">
            <v>0.5</v>
          </cell>
          <cell r="CJ133">
            <v>1.4925373134328358E-3</v>
          </cell>
          <cell r="CK133">
            <v>1.4925373134328358E-3</v>
          </cell>
          <cell r="CL133">
            <v>0</v>
          </cell>
          <cell r="CM133">
            <v>5.7864523536165326E-4</v>
          </cell>
          <cell r="CN133">
            <v>5.7864523536165326E-4</v>
          </cell>
          <cell r="CO133">
            <v>0</v>
          </cell>
          <cell r="CP133">
            <v>0</v>
          </cell>
          <cell r="CQ133">
            <v>3.5605786452353616</v>
          </cell>
          <cell r="CR133">
            <v>0</v>
          </cell>
          <cell r="CS133">
            <v>1</v>
          </cell>
          <cell r="CT133">
            <v>0</v>
          </cell>
          <cell r="CU133">
            <v>0</v>
          </cell>
          <cell r="CV133">
            <v>6</v>
          </cell>
          <cell r="CW133">
            <v>6</v>
          </cell>
          <cell r="CX133" t="str">
            <v/>
          </cell>
          <cell r="CY133">
            <v>1.8</v>
          </cell>
          <cell r="CZ133">
            <v>1.2</v>
          </cell>
          <cell r="DA133">
            <v>1.2</v>
          </cell>
          <cell r="DB133">
            <v>500</v>
          </cell>
          <cell r="DC133">
            <v>235</v>
          </cell>
          <cell r="DD133">
            <v>130</v>
          </cell>
          <cell r="DE133">
            <v>38</v>
          </cell>
          <cell r="DF133">
            <v>58</v>
          </cell>
          <cell r="DG133">
            <v>10</v>
          </cell>
          <cell r="DH133">
            <v>5</v>
          </cell>
          <cell r="DI133">
            <v>25</v>
          </cell>
        </row>
        <row r="134">
          <cell r="A134" t="str">
            <v>RS 081</v>
          </cell>
          <cell r="B134">
            <v>81</v>
          </cell>
          <cell r="C134" t="str">
            <v>C</v>
          </cell>
          <cell r="D134" t="str">
            <v>T</v>
          </cell>
          <cell r="E134" t="str">
            <v>Lumbadzi River Bridge - Chezi</v>
          </cell>
          <cell r="F134" t="str">
            <v>M14</v>
          </cell>
          <cell r="G134">
            <v>2</v>
          </cell>
          <cell r="H134">
            <v>10.9</v>
          </cell>
          <cell r="I134" t="str">
            <v>F</v>
          </cell>
          <cell r="J134" t="str">
            <v>LILONGWE</v>
          </cell>
          <cell r="K134">
            <v>6</v>
          </cell>
          <cell r="L134">
            <v>0</v>
          </cell>
          <cell r="W134">
            <v>92</v>
          </cell>
          <cell r="X134" t="str">
            <v>DS</v>
          </cell>
          <cell r="Y134">
            <v>150</v>
          </cell>
          <cell r="Z134" t="str">
            <v>SB</v>
          </cell>
          <cell r="AA134">
            <v>150</v>
          </cell>
          <cell r="AB134" t="str">
            <v>SB</v>
          </cell>
          <cell r="AC134">
            <v>7</v>
          </cell>
          <cell r="AD134" t="str">
            <v>VR</v>
          </cell>
          <cell r="AE134">
            <v>0</v>
          </cell>
          <cell r="AF134">
            <v>0</v>
          </cell>
          <cell r="AG134">
            <v>0</v>
          </cell>
          <cell r="AH134">
            <v>0</v>
          </cell>
          <cell r="AI134">
            <v>0</v>
          </cell>
          <cell r="AJ134">
            <v>0</v>
          </cell>
          <cell r="AK134">
            <v>0</v>
          </cell>
          <cell r="AL134">
            <v>0</v>
          </cell>
          <cell r="AM134">
            <v>1</v>
          </cell>
          <cell r="AN134" t="str">
            <v>never resealed</v>
          </cell>
          <cell r="BO134" t="str">
            <v>RS 081</v>
          </cell>
          <cell r="BP134">
            <v>10.9</v>
          </cell>
          <cell r="BQ134">
            <v>6.7</v>
          </cell>
          <cell r="BR134" t="str">
            <v>F</v>
          </cell>
          <cell r="BS134" t="str">
            <v>C</v>
          </cell>
          <cell r="BT134">
            <v>0</v>
          </cell>
          <cell r="BU134" t="str">
            <v>DS</v>
          </cell>
          <cell r="BV134">
            <v>0</v>
          </cell>
          <cell r="BW134">
            <v>1</v>
          </cell>
          <cell r="BX134">
            <v>15</v>
          </cell>
          <cell r="BY134" t="str">
            <v/>
          </cell>
          <cell r="BZ134">
            <v>1</v>
          </cell>
          <cell r="CA134">
            <v>7</v>
          </cell>
          <cell r="CB134">
            <v>1.677</v>
          </cell>
          <cell r="CC134">
            <v>4.25</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4.25</v>
          </cell>
          <cell r="CR134">
            <v>0</v>
          </cell>
          <cell r="CS134">
            <v>1</v>
          </cell>
          <cell r="CT134">
            <v>0</v>
          </cell>
          <cell r="CU134">
            <v>0</v>
          </cell>
          <cell r="CV134">
            <v>6</v>
          </cell>
          <cell r="CW134">
            <v>6</v>
          </cell>
          <cell r="CX134" t="str">
            <v/>
          </cell>
          <cell r="CY134">
            <v>1.2</v>
          </cell>
          <cell r="CZ134">
            <v>1.1000000000000001</v>
          </cell>
          <cell r="DA134">
            <v>1.2</v>
          </cell>
          <cell r="DB134">
            <v>400</v>
          </cell>
          <cell r="DC134">
            <v>188</v>
          </cell>
          <cell r="DD134">
            <v>104</v>
          </cell>
          <cell r="DE134">
            <v>30</v>
          </cell>
          <cell r="DF134">
            <v>46</v>
          </cell>
          <cell r="DG134">
            <v>8</v>
          </cell>
          <cell r="DH134">
            <v>4</v>
          </cell>
          <cell r="DI134">
            <v>20</v>
          </cell>
        </row>
        <row r="135">
          <cell r="A135" t="str">
            <v>RS 084</v>
          </cell>
          <cell r="B135">
            <v>84</v>
          </cell>
          <cell r="C135" t="str">
            <v>C</v>
          </cell>
          <cell r="D135" t="str">
            <v>T</v>
          </cell>
          <cell r="E135" t="str">
            <v>Chezi - Kachinchezo</v>
          </cell>
          <cell r="F135" t="str">
            <v>M14</v>
          </cell>
          <cell r="G135">
            <v>3</v>
          </cell>
          <cell r="H135">
            <v>9.6</v>
          </cell>
          <cell r="I135" t="str">
            <v>R</v>
          </cell>
          <cell r="J135" t="str">
            <v>DOWA</v>
          </cell>
          <cell r="K135">
            <v>6</v>
          </cell>
          <cell r="L135">
            <v>0</v>
          </cell>
          <cell r="W135">
            <v>92</v>
          </cell>
          <cell r="X135" t="str">
            <v>DS</v>
          </cell>
          <cell r="Y135">
            <v>150</v>
          </cell>
          <cell r="Z135" t="str">
            <v>SB</v>
          </cell>
          <cell r="AA135">
            <v>150</v>
          </cell>
          <cell r="AB135" t="str">
            <v>SB</v>
          </cell>
          <cell r="AC135">
            <v>7</v>
          </cell>
          <cell r="AD135" t="str">
            <v>VR</v>
          </cell>
          <cell r="AE135">
            <v>0</v>
          </cell>
          <cell r="AF135">
            <v>0</v>
          </cell>
          <cell r="AG135">
            <v>0</v>
          </cell>
          <cell r="AH135">
            <v>0</v>
          </cell>
          <cell r="AI135">
            <v>0</v>
          </cell>
          <cell r="AJ135">
            <v>0</v>
          </cell>
          <cell r="AK135">
            <v>0</v>
          </cell>
          <cell r="AL135">
            <v>0</v>
          </cell>
          <cell r="AM135">
            <v>1</v>
          </cell>
          <cell r="AN135" t="str">
            <v>never resealed</v>
          </cell>
          <cell r="BO135" t="str">
            <v>RS 084</v>
          </cell>
          <cell r="BP135">
            <v>9.6</v>
          </cell>
          <cell r="BQ135">
            <v>6.7</v>
          </cell>
          <cell r="BR135" t="str">
            <v>R</v>
          </cell>
          <cell r="BS135" t="str">
            <v>C</v>
          </cell>
          <cell r="BT135">
            <v>0</v>
          </cell>
          <cell r="BU135" t="str">
            <v>DS</v>
          </cell>
          <cell r="BV135">
            <v>0</v>
          </cell>
          <cell r="BW135">
            <v>1</v>
          </cell>
          <cell r="BX135">
            <v>15</v>
          </cell>
          <cell r="BY135" t="str">
            <v/>
          </cell>
          <cell r="BZ135">
            <v>1</v>
          </cell>
          <cell r="CA135">
            <v>7</v>
          </cell>
          <cell r="CB135">
            <v>1.677</v>
          </cell>
          <cell r="CC135">
            <v>3.66</v>
          </cell>
          <cell r="CD135">
            <v>0</v>
          </cell>
          <cell r="CE135">
            <v>0</v>
          </cell>
          <cell r="CF135">
            <v>0</v>
          </cell>
          <cell r="CG135">
            <v>0</v>
          </cell>
          <cell r="CH135">
            <v>0</v>
          </cell>
          <cell r="CI135">
            <v>0.1</v>
          </cell>
          <cell r="CJ135">
            <v>2.9850746268656722E-4</v>
          </cell>
          <cell r="CK135">
            <v>2.9850746268656722E-4</v>
          </cell>
          <cell r="CL135">
            <v>0</v>
          </cell>
          <cell r="CM135">
            <v>1.1572904707233067E-4</v>
          </cell>
          <cell r="CN135">
            <v>1.1572904707233067E-4</v>
          </cell>
          <cell r="CO135">
            <v>0</v>
          </cell>
          <cell r="CP135">
            <v>0</v>
          </cell>
          <cell r="CQ135">
            <v>3.6601157290470723</v>
          </cell>
          <cell r="CR135">
            <v>0</v>
          </cell>
          <cell r="CS135">
            <v>1</v>
          </cell>
          <cell r="CT135">
            <v>0</v>
          </cell>
          <cell r="CU135">
            <v>0</v>
          </cell>
          <cell r="CV135">
            <v>6</v>
          </cell>
          <cell r="CW135">
            <v>6</v>
          </cell>
          <cell r="CX135" t="str">
            <v/>
          </cell>
          <cell r="CY135">
            <v>1.1000000000000001</v>
          </cell>
          <cell r="CZ135">
            <v>1.1000000000000001</v>
          </cell>
          <cell r="DA135">
            <v>1.1000000000000001</v>
          </cell>
          <cell r="DB135">
            <v>300</v>
          </cell>
          <cell r="DC135">
            <v>141</v>
          </cell>
          <cell r="DD135">
            <v>78</v>
          </cell>
          <cell r="DE135">
            <v>23</v>
          </cell>
          <cell r="DF135">
            <v>35</v>
          </cell>
          <cell r="DG135">
            <v>6</v>
          </cell>
          <cell r="DH135">
            <v>3</v>
          </cell>
          <cell r="DI135">
            <v>15</v>
          </cell>
        </row>
        <row r="136">
          <cell r="A136" t="str">
            <v>RS 216</v>
          </cell>
          <cell r="B136">
            <v>38</v>
          </cell>
          <cell r="C136" t="str">
            <v>C</v>
          </cell>
          <cell r="D136" t="str">
            <v>T</v>
          </cell>
          <cell r="E136" t="str">
            <v>Kachinchezo - Kanyenyeva</v>
          </cell>
          <cell r="F136" t="str">
            <v>M14</v>
          </cell>
          <cell r="G136">
            <v>4</v>
          </cell>
          <cell r="H136">
            <v>10.8</v>
          </cell>
          <cell r="I136" t="str">
            <v>R</v>
          </cell>
          <cell r="J136" t="str">
            <v>DOWA</v>
          </cell>
          <cell r="K136">
            <v>6</v>
          </cell>
          <cell r="L136" t="str">
            <v>Changed designation from M16 to M14</v>
          </cell>
          <cell r="W136">
            <v>92</v>
          </cell>
          <cell r="X136" t="str">
            <v>DS</v>
          </cell>
          <cell r="Y136">
            <v>150</v>
          </cell>
          <cell r="Z136" t="str">
            <v>SB</v>
          </cell>
          <cell r="AA136">
            <v>150</v>
          </cell>
          <cell r="AB136" t="str">
            <v>SB</v>
          </cell>
          <cell r="AC136">
            <v>7</v>
          </cell>
          <cell r="AD136" t="str">
            <v>VR</v>
          </cell>
          <cell r="AE136">
            <v>0</v>
          </cell>
          <cell r="AF136">
            <v>0</v>
          </cell>
          <cell r="AG136">
            <v>0</v>
          </cell>
          <cell r="AH136">
            <v>0</v>
          </cell>
          <cell r="AI136">
            <v>0</v>
          </cell>
          <cell r="AJ136">
            <v>0</v>
          </cell>
          <cell r="AK136">
            <v>0</v>
          </cell>
          <cell r="AL136">
            <v>0</v>
          </cell>
          <cell r="AM136">
            <v>1</v>
          </cell>
          <cell r="AN136" t="str">
            <v>never resealed</v>
          </cell>
          <cell r="BO136" t="str">
            <v>RS 216</v>
          </cell>
          <cell r="BP136">
            <v>10.8</v>
          </cell>
          <cell r="BQ136">
            <v>6.7</v>
          </cell>
          <cell r="BR136" t="str">
            <v>R</v>
          </cell>
          <cell r="BS136" t="str">
            <v>C</v>
          </cell>
          <cell r="BT136">
            <v>0</v>
          </cell>
          <cell r="BU136" t="str">
            <v>DS</v>
          </cell>
          <cell r="BV136">
            <v>0</v>
          </cell>
          <cell r="BW136">
            <v>1</v>
          </cell>
          <cell r="BX136">
            <v>15</v>
          </cell>
          <cell r="BY136" t="str">
            <v/>
          </cell>
          <cell r="BZ136">
            <v>1</v>
          </cell>
          <cell r="CA136">
            <v>7</v>
          </cell>
          <cell r="CB136">
            <v>1.677</v>
          </cell>
          <cell r="CC136">
            <v>3.81</v>
          </cell>
          <cell r="CD136">
            <v>0</v>
          </cell>
          <cell r="CE136">
            <v>0</v>
          </cell>
          <cell r="CF136">
            <v>0</v>
          </cell>
          <cell r="CG136">
            <v>0</v>
          </cell>
          <cell r="CH136">
            <v>0</v>
          </cell>
          <cell r="CI136">
            <v>0.1</v>
          </cell>
          <cell r="CJ136">
            <v>2.9850746268656722E-4</v>
          </cell>
          <cell r="CK136">
            <v>2.9850746268656722E-4</v>
          </cell>
          <cell r="CL136">
            <v>0</v>
          </cell>
          <cell r="CM136">
            <v>1.1572904707233067E-4</v>
          </cell>
          <cell r="CN136">
            <v>1.1572904707233067E-4</v>
          </cell>
          <cell r="CO136">
            <v>0</v>
          </cell>
          <cell r="CP136">
            <v>0</v>
          </cell>
          <cell r="CQ136">
            <v>3.8101157290470722</v>
          </cell>
          <cell r="CR136">
            <v>0</v>
          </cell>
          <cell r="CS136">
            <v>1</v>
          </cell>
          <cell r="CT136">
            <v>0</v>
          </cell>
          <cell r="CU136">
            <v>0</v>
          </cell>
          <cell r="CV136">
            <v>6</v>
          </cell>
          <cell r="CW136">
            <v>6</v>
          </cell>
          <cell r="CX136" t="str">
            <v/>
          </cell>
          <cell r="CY136">
            <v>1.1000000000000001</v>
          </cell>
          <cell r="CZ136">
            <v>1.1000000000000001</v>
          </cell>
          <cell r="DA136">
            <v>1.1000000000000001</v>
          </cell>
          <cell r="DB136">
            <v>300</v>
          </cell>
          <cell r="DC136">
            <v>141</v>
          </cell>
          <cell r="DD136">
            <v>78</v>
          </cell>
          <cell r="DE136">
            <v>23</v>
          </cell>
          <cell r="DF136">
            <v>35</v>
          </cell>
          <cell r="DG136">
            <v>6</v>
          </cell>
          <cell r="DH136">
            <v>3</v>
          </cell>
          <cell r="DI136">
            <v>15</v>
          </cell>
        </row>
        <row r="137">
          <cell r="A137" t="str">
            <v>RS 221</v>
          </cell>
          <cell r="B137">
            <v>43</v>
          </cell>
          <cell r="C137" t="str">
            <v>C</v>
          </cell>
          <cell r="D137" t="str">
            <v>T</v>
          </cell>
          <cell r="E137" t="str">
            <v>Kanyenyeva - Chembe Railroad Bridge</v>
          </cell>
          <cell r="F137" t="str">
            <v>M14</v>
          </cell>
          <cell r="G137">
            <v>5</v>
          </cell>
          <cell r="H137">
            <v>1.8</v>
          </cell>
          <cell r="I137" t="str">
            <v>R</v>
          </cell>
          <cell r="J137" t="str">
            <v>DOWA</v>
          </cell>
          <cell r="K137">
            <v>6</v>
          </cell>
          <cell r="L137" t="str">
            <v xml:space="preserve">Changed designation from M16 to M14 </v>
          </cell>
          <cell r="W137">
            <v>92</v>
          </cell>
          <cell r="X137" t="str">
            <v>DS</v>
          </cell>
          <cell r="Y137">
            <v>150</v>
          </cell>
          <cell r="Z137" t="str">
            <v>SB</v>
          </cell>
          <cell r="AA137">
            <v>150</v>
          </cell>
          <cell r="AB137" t="str">
            <v>SB</v>
          </cell>
          <cell r="AC137">
            <v>7</v>
          </cell>
          <cell r="AD137" t="str">
            <v>VR</v>
          </cell>
          <cell r="AE137">
            <v>0</v>
          </cell>
          <cell r="AF137">
            <v>0</v>
          </cell>
          <cell r="AG137">
            <v>0</v>
          </cell>
          <cell r="AH137">
            <v>0</v>
          </cell>
          <cell r="AI137">
            <v>0</v>
          </cell>
          <cell r="AJ137">
            <v>0</v>
          </cell>
          <cell r="AK137">
            <v>0</v>
          </cell>
          <cell r="AL137">
            <v>0</v>
          </cell>
          <cell r="AM137">
            <v>1</v>
          </cell>
          <cell r="AN137" t="str">
            <v>never resealed</v>
          </cell>
          <cell r="BO137" t="str">
            <v>RS 221</v>
          </cell>
          <cell r="BP137">
            <v>1.8</v>
          </cell>
          <cell r="BQ137">
            <v>8</v>
          </cell>
          <cell r="BR137" t="str">
            <v>R</v>
          </cell>
          <cell r="BS137" t="str">
            <v>C</v>
          </cell>
          <cell r="BT137">
            <v>1</v>
          </cell>
          <cell r="BU137" t="str">
            <v>DS</v>
          </cell>
          <cell r="BV137">
            <v>0</v>
          </cell>
          <cell r="BW137">
            <v>1</v>
          </cell>
          <cell r="BX137">
            <v>15</v>
          </cell>
          <cell r="BY137" t="str">
            <v/>
          </cell>
          <cell r="BZ137">
            <v>1</v>
          </cell>
          <cell r="CA137">
            <v>7</v>
          </cell>
          <cell r="CB137">
            <v>1.677</v>
          </cell>
          <cell r="CC137">
            <v>3.8</v>
          </cell>
          <cell r="CD137">
            <v>0</v>
          </cell>
          <cell r="CE137">
            <v>0</v>
          </cell>
          <cell r="CF137">
            <v>0</v>
          </cell>
          <cell r="CG137">
            <v>0</v>
          </cell>
          <cell r="CH137">
            <v>0</v>
          </cell>
          <cell r="CI137">
            <v>0.15</v>
          </cell>
          <cell r="CJ137">
            <v>3.7499999999999995E-4</v>
          </cell>
          <cell r="CK137">
            <v>3.7499999999999995E-4</v>
          </cell>
          <cell r="CL137">
            <v>0</v>
          </cell>
          <cell r="CM137">
            <v>1.4538461538461537E-4</v>
          </cell>
          <cell r="CN137">
            <v>1.4538461538461537E-4</v>
          </cell>
          <cell r="CO137">
            <v>0</v>
          </cell>
          <cell r="CP137">
            <v>0</v>
          </cell>
          <cell r="CQ137">
            <v>3.8001453846153845</v>
          </cell>
          <cell r="CR137">
            <v>0</v>
          </cell>
          <cell r="CS137">
            <v>1</v>
          </cell>
          <cell r="CT137">
            <v>0</v>
          </cell>
          <cell r="CU137">
            <v>0</v>
          </cell>
          <cell r="CV137">
            <v>6</v>
          </cell>
          <cell r="CW137">
            <v>6</v>
          </cell>
          <cell r="CX137" t="str">
            <v/>
          </cell>
          <cell r="CY137">
            <v>1.1000000000000001</v>
          </cell>
          <cell r="CZ137">
            <v>1.1000000000000001</v>
          </cell>
          <cell r="DA137">
            <v>1.1000000000000001</v>
          </cell>
          <cell r="DB137">
            <v>300</v>
          </cell>
          <cell r="DC137">
            <v>141</v>
          </cell>
          <cell r="DD137">
            <v>78</v>
          </cell>
          <cell r="DE137">
            <v>23</v>
          </cell>
          <cell r="DF137">
            <v>35</v>
          </cell>
          <cell r="DG137">
            <v>6</v>
          </cell>
          <cell r="DH137">
            <v>3</v>
          </cell>
          <cell r="DI137">
            <v>15</v>
          </cell>
        </row>
        <row r="138">
          <cell r="A138" t="str">
            <v>RS 060</v>
          </cell>
          <cell r="B138">
            <v>60</v>
          </cell>
          <cell r="C138" t="str">
            <v>C</v>
          </cell>
          <cell r="D138" t="str">
            <v>T</v>
          </cell>
          <cell r="E138" t="str">
            <v>Chembe Railroad Bridge - Makande</v>
          </cell>
          <cell r="F138" t="str">
            <v>M14</v>
          </cell>
          <cell r="G138">
            <v>6</v>
          </cell>
          <cell r="H138">
            <v>6.8</v>
          </cell>
          <cell r="I138" t="str">
            <v>F</v>
          </cell>
          <cell r="J138" t="str">
            <v>SALIMA</v>
          </cell>
          <cell r="K138">
            <v>6</v>
          </cell>
          <cell r="L138" t="str">
            <v>Changed designation from M5 to M14</v>
          </cell>
          <cell r="W138">
            <v>92</v>
          </cell>
          <cell r="X138" t="str">
            <v>DS</v>
          </cell>
          <cell r="Y138">
            <v>150</v>
          </cell>
          <cell r="Z138" t="str">
            <v>SB</v>
          </cell>
          <cell r="AA138">
            <v>150</v>
          </cell>
          <cell r="AB138" t="str">
            <v>SB</v>
          </cell>
          <cell r="AC138">
            <v>7</v>
          </cell>
          <cell r="AD138" t="str">
            <v>VR</v>
          </cell>
          <cell r="AE138">
            <v>0</v>
          </cell>
          <cell r="AF138">
            <v>0</v>
          </cell>
          <cell r="AG138">
            <v>0</v>
          </cell>
          <cell r="AH138">
            <v>0</v>
          </cell>
          <cell r="AI138">
            <v>0</v>
          </cell>
          <cell r="AJ138">
            <v>0</v>
          </cell>
          <cell r="AK138">
            <v>0</v>
          </cell>
          <cell r="AL138">
            <v>0</v>
          </cell>
          <cell r="AM138">
            <v>1</v>
          </cell>
          <cell r="AN138" t="str">
            <v>never resealed</v>
          </cell>
          <cell r="BO138" t="str">
            <v>RS 060</v>
          </cell>
          <cell r="BP138">
            <v>6.8</v>
          </cell>
          <cell r="BQ138">
            <v>6.7</v>
          </cell>
          <cell r="BR138" t="str">
            <v>F</v>
          </cell>
          <cell r="BS138" t="str">
            <v>C</v>
          </cell>
          <cell r="BT138">
            <v>0</v>
          </cell>
          <cell r="BU138" t="str">
            <v>DS</v>
          </cell>
          <cell r="BV138">
            <v>0</v>
          </cell>
          <cell r="BW138">
            <v>1</v>
          </cell>
          <cell r="BX138">
            <v>15</v>
          </cell>
          <cell r="BY138" t="str">
            <v/>
          </cell>
          <cell r="BZ138">
            <v>1</v>
          </cell>
          <cell r="CA138">
            <v>7</v>
          </cell>
          <cell r="CB138">
            <v>1.677</v>
          </cell>
          <cell r="CC138">
            <v>4.38</v>
          </cell>
          <cell r="CD138">
            <v>0</v>
          </cell>
          <cell r="CE138">
            <v>0</v>
          </cell>
          <cell r="CF138">
            <v>0</v>
          </cell>
          <cell r="CG138">
            <v>0</v>
          </cell>
          <cell r="CH138">
            <v>0</v>
          </cell>
          <cell r="CI138">
            <v>0.2</v>
          </cell>
          <cell r="CJ138">
            <v>5.9701492537313444E-4</v>
          </cell>
          <cell r="CK138">
            <v>5.9701492537313444E-4</v>
          </cell>
          <cell r="CL138">
            <v>0</v>
          </cell>
          <cell r="CM138">
            <v>2.3145809414466134E-4</v>
          </cell>
          <cell r="CN138">
            <v>2.3145809414466134E-4</v>
          </cell>
          <cell r="CO138">
            <v>0</v>
          </cell>
          <cell r="CP138">
            <v>0</v>
          </cell>
          <cell r="CQ138">
            <v>4.3802314580941442</v>
          </cell>
          <cell r="CR138">
            <v>0</v>
          </cell>
          <cell r="CS138">
            <v>1</v>
          </cell>
          <cell r="CT138">
            <v>0</v>
          </cell>
          <cell r="CU138">
            <v>0</v>
          </cell>
          <cell r="CV138">
            <v>6</v>
          </cell>
          <cell r="CW138">
            <v>6</v>
          </cell>
          <cell r="CX138" t="str">
            <v/>
          </cell>
          <cell r="CY138">
            <v>1.1000000000000001</v>
          </cell>
          <cell r="CZ138">
            <v>1.1000000000000001</v>
          </cell>
          <cell r="DA138">
            <v>1.1000000000000001</v>
          </cell>
          <cell r="DB138">
            <v>300</v>
          </cell>
          <cell r="DC138">
            <v>141</v>
          </cell>
          <cell r="DD138">
            <v>78</v>
          </cell>
          <cell r="DE138">
            <v>23</v>
          </cell>
          <cell r="DF138">
            <v>35</v>
          </cell>
          <cell r="DG138">
            <v>6</v>
          </cell>
          <cell r="DH138">
            <v>3</v>
          </cell>
          <cell r="DI138">
            <v>15</v>
          </cell>
        </row>
        <row r="139">
          <cell r="A139" t="str">
            <v>RS 045</v>
          </cell>
          <cell r="B139">
            <v>45</v>
          </cell>
          <cell r="C139" t="str">
            <v>C</v>
          </cell>
          <cell r="D139" t="str">
            <v>T</v>
          </cell>
          <cell r="E139" t="str">
            <v>Makande - Kaphatenga</v>
          </cell>
          <cell r="F139" t="str">
            <v>M14</v>
          </cell>
          <cell r="G139">
            <v>7</v>
          </cell>
          <cell r="H139">
            <v>4.5999999999999996</v>
          </cell>
          <cell r="I139" t="str">
            <v>F</v>
          </cell>
          <cell r="J139" t="str">
            <v>SALIMA</v>
          </cell>
          <cell r="K139">
            <v>6</v>
          </cell>
          <cell r="L139" t="str">
            <v>Changed designation from M5 to M14</v>
          </cell>
          <cell r="W139">
            <v>92</v>
          </cell>
          <cell r="X139" t="str">
            <v>DS</v>
          </cell>
          <cell r="Y139">
            <v>150</v>
          </cell>
          <cell r="Z139" t="str">
            <v>SB</v>
          </cell>
          <cell r="AA139">
            <v>150</v>
          </cell>
          <cell r="AB139" t="str">
            <v>SB</v>
          </cell>
          <cell r="AC139">
            <v>7</v>
          </cell>
          <cell r="AD139" t="str">
            <v>VR</v>
          </cell>
          <cell r="AE139">
            <v>0</v>
          </cell>
          <cell r="AF139">
            <v>0</v>
          </cell>
          <cell r="AG139">
            <v>0</v>
          </cell>
          <cell r="AH139">
            <v>0</v>
          </cell>
          <cell r="AI139">
            <v>0</v>
          </cell>
          <cell r="AJ139">
            <v>0</v>
          </cell>
          <cell r="AK139">
            <v>0</v>
          </cell>
          <cell r="AL139">
            <v>0</v>
          </cell>
          <cell r="AM139">
            <v>1</v>
          </cell>
          <cell r="AN139" t="str">
            <v>never resealed</v>
          </cell>
          <cell r="BO139" t="str">
            <v>RS 045</v>
          </cell>
          <cell r="BP139">
            <v>4.5999999999999996</v>
          </cell>
          <cell r="BQ139">
            <v>6.7</v>
          </cell>
          <cell r="BR139" t="str">
            <v>F</v>
          </cell>
          <cell r="BS139" t="str">
            <v>C</v>
          </cell>
          <cell r="BT139">
            <v>0</v>
          </cell>
          <cell r="BU139" t="str">
            <v>DS</v>
          </cell>
          <cell r="BV139">
            <v>0</v>
          </cell>
          <cell r="BW139">
            <v>1</v>
          </cell>
          <cell r="BX139">
            <v>15</v>
          </cell>
          <cell r="BY139" t="str">
            <v/>
          </cell>
          <cell r="BZ139">
            <v>1</v>
          </cell>
          <cell r="CA139">
            <v>7</v>
          </cell>
          <cell r="CB139">
            <v>1.677</v>
          </cell>
          <cell r="CC139">
            <v>4</v>
          </cell>
          <cell r="CD139">
            <v>0</v>
          </cell>
          <cell r="CE139">
            <v>0</v>
          </cell>
          <cell r="CF139">
            <v>0</v>
          </cell>
          <cell r="CG139">
            <v>0</v>
          </cell>
          <cell r="CH139">
            <v>0</v>
          </cell>
          <cell r="CI139">
            <v>0.1</v>
          </cell>
          <cell r="CJ139">
            <v>2.9850746268656722E-4</v>
          </cell>
          <cell r="CK139">
            <v>2.9850746268656722E-4</v>
          </cell>
          <cell r="CL139">
            <v>0</v>
          </cell>
          <cell r="CM139">
            <v>1.1572904707233067E-4</v>
          </cell>
          <cell r="CN139">
            <v>1.1572904707233067E-4</v>
          </cell>
          <cell r="CO139">
            <v>0</v>
          </cell>
          <cell r="CP139">
            <v>0</v>
          </cell>
          <cell r="CQ139">
            <v>4.0001157290470726</v>
          </cell>
          <cell r="CR139">
            <v>0</v>
          </cell>
          <cell r="CS139">
            <v>1</v>
          </cell>
          <cell r="CT139">
            <v>0</v>
          </cell>
          <cell r="CU139">
            <v>0</v>
          </cell>
          <cell r="CV139">
            <v>6</v>
          </cell>
          <cell r="CW139">
            <v>6</v>
          </cell>
          <cell r="CX139" t="str">
            <v/>
          </cell>
          <cell r="CY139">
            <v>1.1000000000000001</v>
          </cell>
          <cell r="CZ139">
            <v>1.1000000000000001</v>
          </cell>
          <cell r="DA139">
            <v>1.1000000000000001</v>
          </cell>
          <cell r="DB139">
            <v>300</v>
          </cell>
          <cell r="DC139">
            <v>141</v>
          </cell>
          <cell r="DD139">
            <v>78</v>
          </cell>
          <cell r="DE139">
            <v>23</v>
          </cell>
          <cell r="DF139">
            <v>35</v>
          </cell>
          <cell r="DG139">
            <v>6</v>
          </cell>
          <cell r="DH139">
            <v>3</v>
          </cell>
          <cell r="DI139">
            <v>15</v>
          </cell>
        </row>
        <row r="140">
          <cell r="A140" t="str">
            <v>RS 260</v>
          </cell>
          <cell r="B140">
            <v>82</v>
          </cell>
          <cell r="C140" t="str">
            <v>C</v>
          </cell>
          <cell r="D140" t="str">
            <v>T</v>
          </cell>
          <cell r="E140" t="str">
            <v>Chiwengo - Kasungu</v>
          </cell>
          <cell r="F140" t="str">
            <v>M18</v>
          </cell>
          <cell r="G140">
            <v>1</v>
          </cell>
          <cell r="H140">
            <v>9.4</v>
          </cell>
          <cell r="I140" t="str">
            <v>F</v>
          </cell>
          <cell r="J140" t="str">
            <v>KASUNGU</v>
          </cell>
          <cell r="K140">
            <v>5</v>
          </cell>
          <cell r="L140" t="str">
            <v xml:space="preserve">Changed designation from S120 to M18 </v>
          </cell>
          <cell r="W140">
            <v>97</v>
          </cell>
          <cell r="X140" t="str">
            <v>DS</v>
          </cell>
          <cell r="Y140">
            <v>150</v>
          </cell>
          <cell r="Z140" t="str">
            <v>GR</v>
          </cell>
          <cell r="AA140">
            <v>100</v>
          </cell>
          <cell r="AB140" t="str">
            <v>GR</v>
          </cell>
          <cell r="AC140">
            <v>5</v>
          </cell>
          <cell r="AD140" t="str">
            <v>AM</v>
          </cell>
          <cell r="AE140">
            <v>0</v>
          </cell>
          <cell r="AF140">
            <v>0</v>
          </cell>
          <cell r="AG140">
            <v>0</v>
          </cell>
          <cell r="AH140">
            <v>0</v>
          </cell>
          <cell r="AI140">
            <v>0</v>
          </cell>
          <cell r="AJ140">
            <v>0</v>
          </cell>
          <cell r="AK140">
            <v>0</v>
          </cell>
          <cell r="AL140">
            <v>0</v>
          </cell>
          <cell r="AM140">
            <v>1</v>
          </cell>
          <cell r="AN140" t="str">
            <v>never resealed</v>
          </cell>
          <cell r="BO140" t="str">
            <v>RS 260</v>
          </cell>
          <cell r="BP140">
            <v>9.4</v>
          </cell>
          <cell r="BQ140">
            <v>6.7</v>
          </cell>
          <cell r="BR140" t="str">
            <v>F</v>
          </cell>
          <cell r="BS140">
            <v>0</v>
          </cell>
          <cell r="BT140">
            <v>0</v>
          </cell>
          <cell r="BU140" t="str">
            <v>DS</v>
          </cell>
          <cell r="BV140">
            <v>0</v>
          </cell>
          <cell r="BW140">
            <v>1</v>
          </cell>
          <cell r="BX140">
            <v>15</v>
          </cell>
          <cell r="BY140" t="str">
            <v/>
          </cell>
          <cell r="BZ140">
            <v>1</v>
          </cell>
          <cell r="CA140">
            <v>5</v>
          </cell>
          <cell r="CB140">
            <v>1.077</v>
          </cell>
          <cell r="CC140">
            <v>2.8</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2.8</v>
          </cell>
          <cell r="CR140">
            <v>0</v>
          </cell>
          <cell r="CS140">
            <v>1</v>
          </cell>
          <cell r="CT140">
            <v>0</v>
          </cell>
          <cell r="CU140">
            <v>0</v>
          </cell>
          <cell r="CV140">
            <v>1</v>
          </cell>
          <cell r="CW140">
            <v>1</v>
          </cell>
          <cell r="CX140" t="str">
            <v/>
          </cell>
          <cell r="CY140">
            <v>1</v>
          </cell>
          <cell r="CZ140">
            <v>1</v>
          </cell>
          <cell r="DA140">
            <v>1</v>
          </cell>
          <cell r="DB140">
            <v>100</v>
          </cell>
          <cell r="DC140">
            <v>47</v>
          </cell>
          <cell r="DD140">
            <v>26</v>
          </cell>
          <cell r="DE140">
            <v>8</v>
          </cell>
          <cell r="DF140">
            <v>12</v>
          </cell>
          <cell r="DG140">
            <v>2</v>
          </cell>
          <cell r="DH140">
            <v>1</v>
          </cell>
          <cell r="DI140">
            <v>5</v>
          </cell>
        </row>
        <row r="141">
          <cell r="A141" t="str">
            <v>RS 008</v>
          </cell>
          <cell r="B141" t="str">
            <v>8</v>
          </cell>
          <cell r="C141" t="str">
            <v>N</v>
          </cell>
          <cell r="D141" t="str">
            <v>T</v>
          </cell>
          <cell r="E141" t="str">
            <v>Bwengu (junction M1) - Njakwa</v>
          </cell>
          <cell r="F141" t="str">
            <v>M24</v>
          </cell>
          <cell r="G141">
            <v>1</v>
          </cell>
          <cell r="H141">
            <v>1.5</v>
          </cell>
          <cell r="I141" t="str">
            <v>R</v>
          </cell>
          <cell r="J141" t="str">
            <v>RUMPHI</v>
          </cell>
          <cell r="K141">
            <v>3</v>
          </cell>
          <cell r="L141">
            <v>0</v>
          </cell>
          <cell r="W141">
            <v>80</v>
          </cell>
          <cell r="X141" t="str">
            <v>DS</v>
          </cell>
          <cell r="Y141">
            <v>150</v>
          </cell>
          <cell r="Z141" t="str">
            <v>SB</v>
          </cell>
          <cell r="AA141">
            <v>100</v>
          </cell>
          <cell r="AB141" t="str">
            <v>GR</v>
          </cell>
          <cell r="AC141">
            <v>13</v>
          </cell>
          <cell r="AD141" t="str">
            <v>VR</v>
          </cell>
          <cell r="AE141">
            <v>87</v>
          </cell>
          <cell r="AF141" t="str">
            <v>SR</v>
          </cell>
          <cell r="AG141" t="str">
            <v>ST</v>
          </cell>
          <cell r="AH141">
            <v>10</v>
          </cell>
          <cell r="AI141">
            <v>0</v>
          </cell>
          <cell r="AJ141">
            <v>0</v>
          </cell>
          <cell r="AK141">
            <v>0</v>
          </cell>
          <cell r="AL141">
            <v>0</v>
          </cell>
          <cell r="AM141">
            <v>4</v>
          </cell>
          <cell r="AN141">
            <v>0</v>
          </cell>
          <cell r="BO141" t="str">
            <v>RS 008</v>
          </cell>
          <cell r="BP141">
            <v>1.5</v>
          </cell>
          <cell r="BQ141">
            <v>6.7</v>
          </cell>
          <cell r="BR141" t="str">
            <v>R</v>
          </cell>
          <cell r="BS141">
            <v>0</v>
          </cell>
          <cell r="BT141">
            <v>0</v>
          </cell>
          <cell r="BU141" t="str">
            <v>ST</v>
          </cell>
          <cell r="BV141" t="str">
            <v>DS</v>
          </cell>
          <cell r="BW141">
            <v>4</v>
          </cell>
          <cell r="BX141">
            <v>10</v>
          </cell>
          <cell r="BY141">
            <v>15</v>
          </cell>
          <cell r="BZ141">
            <v>1</v>
          </cell>
          <cell r="CA141">
            <v>13</v>
          </cell>
          <cell r="CB141">
            <v>1.3540000000000001</v>
          </cell>
          <cell r="CC141">
            <v>5.5</v>
          </cell>
          <cell r="CD141">
            <v>80</v>
          </cell>
          <cell r="CE141">
            <v>30</v>
          </cell>
          <cell r="CF141">
            <v>15</v>
          </cell>
          <cell r="CG141">
            <v>65</v>
          </cell>
          <cell r="CH141">
            <v>15</v>
          </cell>
          <cell r="CI141">
            <v>85</v>
          </cell>
          <cell r="CJ141">
            <v>0.2537313432835821</v>
          </cell>
          <cell r="CK141">
            <v>10</v>
          </cell>
          <cell r="CL141">
            <v>15</v>
          </cell>
          <cell r="CM141">
            <v>0.29506314580941445</v>
          </cell>
          <cell r="CN141">
            <v>0.29506314580941445</v>
          </cell>
          <cell r="CO141">
            <v>0</v>
          </cell>
          <cell r="CP141">
            <v>0</v>
          </cell>
          <cell r="CQ141">
            <v>5.7950631458094142</v>
          </cell>
          <cell r="CR141">
            <v>5</v>
          </cell>
          <cell r="CS141">
            <v>1</v>
          </cell>
          <cell r="CT141">
            <v>0</v>
          </cell>
          <cell r="CU141">
            <v>0</v>
          </cell>
          <cell r="CV141">
            <v>11</v>
          </cell>
          <cell r="CW141">
            <v>18</v>
          </cell>
          <cell r="CX141">
            <v>36</v>
          </cell>
          <cell r="CY141">
            <v>2</v>
          </cell>
          <cell r="CZ141">
            <v>2</v>
          </cell>
          <cell r="DA141">
            <v>2</v>
          </cell>
          <cell r="DB141">
            <v>119</v>
          </cell>
          <cell r="DC141">
            <v>56</v>
          </cell>
          <cell r="DD141">
            <v>31</v>
          </cell>
          <cell r="DE141">
            <v>9</v>
          </cell>
          <cell r="DF141">
            <v>14</v>
          </cell>
          <cell r="DG141">
            <v>3</v>
          </cell>
          <cell r="DH141">
            <v>2</v>
          </cell>
          <cell r="DI141">
            <v>6</v>
          </cell>
        </row>
        <row r="142">
          <cell r="A142" t="str">
            <v>RS 009</v>
          </cell>
          <cell r="B142" t="str">
            <v>9</v>
          </cell>
          <cell r="C142" t="str">
            <v>N</v>
          </cell>
          <cell r="D142" t="str">
            <v>T</v>
          </cell>
          <cell r="E142" t="str">
            <v>Njakwa - Rumphi</v>
          </cell>
          <cell r="F142" t="str">
            <v>M24</v>
          </cell>
          <cell r="G142">
            <v>2</v>
          </cell>
          <cell r="H142">
            <v>8.5</v>
          </cell>
          <cell r="I142" t="str">
            <v>R</v>
          </cell>
          <cell r="J142" t="str">
            <v>RUMPHI</v>
          </cell>
          <cell r="K142">
            <v>3</v>
          </cell>
          <cell r="L142">
            <v>0</v>
          </cell>
          <cell r="W142">
            <v>80</v>
          </cell>
          <cell r="X142" t="str">
            <v>DS</v>
          </cell>
          <cell r="Y142">
            <v>150</v>
          </cell>
          <cell r="Z142" t="str">
            <v>SB</v>
          </cell>
          <cell r="AA142">
            <v>100</v>
          </cell>
          <cell r="AB142" t="str">
            <v>GR</v>
          </cell>
          <cell r="AC142">
            <v>13</v>
          </cell>
          <cell r="AD142" t="str">
            <v>VR</v>
          </cell>
          <cell r="AE142">
            <v>87</v>
          </cell>
          <cell r="AF142" t="str">
            <v>SR</v>
          </cell>
          <cell r="AG142" t="str">
            <v>ST</v>
          </cell>
          <cell r="AH142">
            <v>10</v>
          </cell>
          <cell r="AI142">
            <v>0</v>
          </cell>
          <cell r="AJ142">
            <v>0</v>
          </cell>
          <cell r="AK142">
            <v>0</v>
          </cell>
          <cell r="AL142">
            <v>0</v>
          </cell>
          <cell r="AM142">
            <v>4</v>
          </cell>
          <cell r="AN142">
            <v>0</v>
          </cell>
          <cell r="BO142" t="str">
            <v>RS 009</v>
          </cell>
          <cell r="BP142">
            <v>8.5</v>
          </cell>
          <cell r="BQ142">
            <v>6.7</v>
          </cell>
          <cell r="BR142" t="str">
            <v>R</v>
          </cell>
          <cell r="BS142">
            <v>0</v>
          </cell>
          <cell r="BT142">
            <v>0</v>
          </cell>
          <cell r="BU142" t="str">
            <v>ST</v>
          </cell>
          <cell r="BV142" t="str">
            <v>DS</v>
          </cell>
          <cell r="BW142">
            <v>4</v>
          </cell>
          <cell r="BX142">
            <v>10</v>
          </cell>
          <cell r="BY142">
            <v>15</v>
          </cell>
          <cell r="BZ142">
            <v>1</v>
          </cell>
          <cell r="CA142">
            <v>13</v>
          </cell>
          <cell r="CB142">
            <v>1.3540000000000001</v>
          </cell>
          <cell r="CC142">
            <v>5.5</v>
          </cell>
          <cell r="CD142">
            <v>70</v>
          </cell>
          <cell r="CE142">
            <v>40</v>
          </cell>
          <cell r="CF142">
            <v>25</v>
          </cell>
          <cell r="CG142">
            <v>45</v>
          </cell>
          <cell r="CH142">
            <v>15</v>
          </cell>
          <cell r="CI142">
            <v>90</v>
          </cell>
          <cell r="CJ142">
            <v>0.26865671641791045</v>
          </cell>
          <cell r="CK142">
            <v>10</v>
          </cell>
          <cell r="CL142">
            <v>25</v>
          </cell>
          <cell r="CM142">
            <v>0.36685419058553392</v>
          </cell>
          <cell r="CN142">
            <v>0.36685419058553392</v>
          </cell>
          <cell r="CO142">
            <v>0</v>
          </cell>
          <cell r="CP142">
            <v>0</v>
          </cell>
          <cell r="CQ142">
            <v>5.866854190585534</v>
          </cell>
          <cell r="CR142">
            <v>5</v>
          </cell>
          <cell r="CS142">
            <v>1</v>
          </cell>
          <cell r="CT142">
            <v>0</v>
          </cell>
          <cell r="CU142">
            <v>0</v>
          </cell>
          <cell r="CV142">
            <v>11</v>
          </cell>
          <cell r="CW142">
            <v>18</v>
          </cell>
          <cell r="CX142">
            <v>36</v>
          </cell>
          <cell r="CY142">
            <v>2</v>
          </cell>
          <cell r="CZ142">
            <v>2</v>
          </cell>
          <cell r="DA142">
            <v>2</v>
          </cell>
          <cell r="DB142">
            <v>119</v>
          </cell>
          <cell r="DC142">
            <v>56</v>
          </cell>
          <cell r="DD142">
            <v>31</v>
          </cell>
          <cell r="DE142">
            <v>9</v>
          </cell>
          <cell r="DF142">
            <v>14</v>
          </cell>
          <cell r="DG142">
            <v>3</v>
          </cell>
          <cell r="DH142">
            <v>2</v>
          </cell>
          <cell r="DI142">
            <v>6</v>
          </cell>
        </row>
        <row r="143">
          <cell r="A143" t="str">
            <v>RS 592</v>
          </cell>
          <cell r="B143">
            <v>414</v>
          </cell>
          <cell r="C143" t="str">
            <v>C</v>
          </cell>
          <cell r="D143" t="str">
            <v>T</v>
          </cell>
          <cell r="E143" t="str">
            <v>Kia - Kia Turn Off (Lilongwe airport road)</v>
          </cell>
          <cell r="F143" t="str">
            <v>M30</v>
          </cell>
          <cell r="G143">
            <v>1</v>
          </cell>
          <cell r="H143">
            <v>4.3</v>
          </cell>
          <cell r="I143" t="str">
            <v>F</v>
          </cell>
          <cell r="J143" t="str">
            <v>LILONGWE</v>
          </cell>
          <cell r="K143">
            <v>6</v>
          </cell>
          <cell r="L143" t="str">
            <v>Changed designation from T361 to M30</v>
          </cell>
          <cell r="W143">
            <v>85</v>
          </cell>
          <cell r="X143" t="str">
            <v>DS</v>
          </cell>
          <cell r="Y143">
            <v>150</v>
          </cell>
          <cell r="Z143" t="str">
            <v>GR</v>
          </cell>
          <cell r="AA143">
            <v>100</v>
          </cell>
          <cell r="AB143" t="str">
            <v>GR</v>
          </cell>
          <cell r="AC143">
            <v>25</v>
          </cell>
          <cell r="AD143" t="str">
            <v>PM</v>
          </cell>
          <cell r="AE143">
            <v>0</v>
          </cell>
          <cell r="AF143">
            <v>0</v>
          </cell>
          <cell r="AG143">
            <v>0</v>
          </cell>
          <cell r="AH143">
            <v>0</v>
          </cell>
          <cell r="AI143">
            <v>0</v>
          </cell>
          <cell r="AJ143">
            <v>0</v>
          </cell>
          <cell r="AK143">
            <v>0</v>
          </cell>
          <cell r="AL143">
            <v>0</v>
          </cell>
          <cell r="AM143">
            <v>1</v>
          </cell>
          <cell r="AN143">
            <v>0</v>
          </cell>
          <cell r="BO143" t="str">
            <v>RS 592</v>
          </cell>
          <cell r="BP143">
            <v>4.3</v>
          </cell>
          <cell r="BQ143">
            <v>6.7</v>
          </cell>
          <cell r="BR143" t="str">
            <v>F</v>
          </cell>
          <cell r="BS143">
            <v>0</v>
          </cell>
          <cell r="BT143">
            <v>0</v>
          </cell>
          <cell r="BU143" t="str">
            <v>DS</v>
          </cell>
          <cell r="BV143">
            <v>0</v>
          </cell>
          <cell r="BW143">
            <v>1</v>
          </cell>
          <cell r="BX143">
            <v>15</v>
          </cell>
          <cell r="BY143" t="str">
            <v/>
          </cell>
          <cell r="BZ143">
            <v>1</v>
          </cell>
          <cell r="CA143">
            <v>25</v>
          </cell>
          <cell r="CB143">
            <v>1.077</v>
          </cell>
          <cell r="CC143">
            <v>3.55</v>
          </cell>
          <cell r="CD143">
            <v>15</v>
          </cell>
          <cell r="CE143">
            <v>0</v>
          </cell>
          <cell r="CF143">
            <v>0</v>
          </cell>
          <cell r="CG143">
            <v>15</v>
          </cell>
          <cell r="CH143">
            <v>0</v>
          </cell>
          <cell r="CI143">
            <v>0</v>
          </cell>
          <cell r="CJ143">
            <v>0</v>
          </cell>
          <cell r="CK143">
            <v>0</v>
          </cell>
          <cell r="CL143">
            <v>0</v>
          </cell>
          <cell r="CM143">
            <v>0</v>
          </cell>
          <cell r="CN143">
            <v>0</v>
          </cell>
          <cell r="CO143">
            <v>0</v>
          </cell>
          <cell r="CP143">
            <v>0</v>
          </cell>
          <cell r="CQ143">
            <v>3.55</v>
          </cell>
          <cell r="CR143">
            <v>1</v>
          </cell>
          <cell r="CS143">
            <v>0</v>
          </cell>
          <cell r="CT143">
            <v>0</v>
          </cell>
          <cell r="CU143">
            <v>0</v>
          </cell>
          <cell r="CV143">
            <v>13</v>
          </cell>
          <cell r="CW143">
            <v>13</v>
          </cell>
          <cell r="CX143" t="str">
            <v/>
          </cell>
          <cell r="CY143">
            <v>1</v>
          </cell>
          <cell r="CZ143">
            <v>1</v>
          </cell>
          <cell r="DA143">
            <v>1</v>
          </cell>
          <cell r="DB143">
            <v>500</v>
          </cell>
          <cell r="DC143">
            <v>235</v>
          </cell>
          <cell r="DD143">
            <v>130</v>
          </cell>
          <cell r="DE143">
            <v>38</v>
          </cell>
          <cell r="DF143">
            <v>58</v>
          </cell>
          <cell r="DG143">
            <v>10</v>
          </cell>
          <cell r="DH143">
            <v>5</v>
          </cell>
          <cell r="DI143">
            <v>25</v>
          </cell>
        </row>
        <row r="144">
          <cell r="A144" t="str">
            <v>RS 194</v>
          </cell>
          <cell r="B144">
            <v>16</v>
          </cell>
          <cell r="C144" t="str">
            <v>N</v>
          </cell>
          <cell r="D144" t="str">
            <v>T</v>
          </cell>
          <cell r="E144" t="str">
            <v>Chilumba Jetty - junction M1</v>
          </cell>
          <cell r="F144" t="str">
            <v>S102</v>
          </cell>
          <cell r="G144">
            <v>1</v>
          </cell>
          <cell r="H144">
            <v>5.9</v>
          </cell>
          <cell r="I144" t="str">
            <v>F</v>
          </cell>
          <cell r="J144" t="str">
            <v>KARONGA</v>
          </cell>
          <cell r="K144">
            <v>2</v>
          </cell>
          <cell r="L144">
            <v>0</v>
          </cell>
          <cell r="W144">
            <v>80</v>
          </cell>
          <cell r="X144" t="str">
            <v>ST</v>
          </cell>
          <cell r="Y144">
            <v>100</v>
          </cell>
          <cell r="Z144" t="str">
            <v>GR</v>
          </cell>
          <cell r="AA144">
            <v>100</v>
          </cell>
          <cell r="AB144" t="str">
            <v>GR</v>
          </cell>
          <cell r="AC144">
            <v>10</v>
          </cell>
          <cell r="AD144" t="str">
            <v>PM</v>
          </cell>
          <cell r="AE144">
            <v>0</v>
          </cell>
          <cell r="AF144">
            <v>0</v>
          </cell>
          <cell r="AG144">
            <v>0</v>
          </cell>
          <cell r="AH144">
            <v>0</v>
          </cell>
          <cell r="AI144">
            <v>0</v>
          </cell>
          <cell r="AJ144">
            <v>0</v>
          </cell>
          <cell r="AK144">
            <v>0</v>
          </cell>
          <cell r="AL144">
            <v>0</v>
          </cell>
          <cell r="AM144">
            <v>1</v>
          </cell>
          <cell r="AN144">
            <v>0</v>
          </cell>
          <cell r="BO144" t="str">
            <v>RS 194</v>
          </cell>
          <cell r="BP144">
            <v>5.9</v>
          </cell>
          <cell r="BQ144">
            <v>5.5</v>
          </cell>
          <cell r="BR144" t="str">
            <v>F</v>
          </cell>
          <cell r="BS144">
            <v>0</v>
          </cell>
          <cell r="BT144">
            <v>0</v>
          </cell>
          <cell r="BU144" t="str">
            <v>ST</v>
          </cell>
          <cell r="BV144">
            <v>0</v>
          </cell>
          <cell r="BW144">
            <v>1</v>
          </cell>
          <cell r="BX144">
            <v>10</v>
          </cell>
          <cell r="BY144" t="str">
            <v/>
          </cell>
          <cell r="BZ144">
            <v>1</v>
          </cell>
          <cell r="CA144">
            <v>10</v>
          </cell>
          <cell r="CB144">
            <v>0.90800000000000003</v>
          </cell>
          <cell r="CC144">
            <v>7.65</v>
          </cell>
          <cell r="CD144">
            <v>75</v>
          </cell>
          <cell r="CE144">
            <v>60</v>
          </cell>
          <cell r="CF144">
            <v>45</v>
          </cell>
          <cell r="CG144">
            <v>30</v>
          </cell>
          <cell r="CH144">
            <v>15</v>
          </cell>
          <cell r="CI144">
            <v>100</v>
          </cell>
          <cell r="CJ144">
            <v>0.36363636363636365</v>
          </cell>
          <cell r="CK144">
            <v>10</v>
          </cell>
          <cell r="CL144">
            <v>45</v>
          </cell>
          <cell r="CM144">
            <v>0.53503496503496506</v>
          </cell>
          <cell r="CN144">
            <v>0.53503496503496506</v>
          </cell>
          <cell r="CO144">
            <v>0</v>
          </cell>
          <cell r="CP144">
            <v>0</v>
          </cell>
          <cell r="CQ144">
            <v>8.1850349650349656</v>
          </cell>
          <cell r="CR144">
            <v>0</v>
          </cell>
          <cell r="CS144">
            <v>0</v>
          </cell>
          <cell r="CT144">
            <v>0</v>
          </cell>
          <cell r="CU144">
            <v>0</v>
          </cell>
          <cell r="CV144">
            <v>18</v>
          </cell>
          <cell r="CW144">
            <v>18</v>
          </cell>
          <cell r="CX144" t="str">
            <v/>
          </cell>
          <cell r="CY144">
            <v>2</v>
          </cell>
          <cell r="CZ144">
            <v>1.5</v>
          </cell>
          <cell r="DA144">
            <v>1.5</v>
          </cell>
          <cell r="DB144">
            <v>60</v>
          </cell>
          <cell r="DC144">
            <v>29</v>
          </cell>
          <cell r="DD144">
            <v>16</v>
          </cell>
          <cell r="DE144">
            <v>5</v>
          </cell>
          <cell r="DF144">
            <v>7</v>
          </cell>
          <cell r="DG144">
            <v>2</v>
          </cell>
          <cell r="DH144">
            <v>1</v>
          </cell>
          <cell r="DI144">
            <v>3</v>
          </cell>
        </row>
        <row r="145">
          <cell r="A145" t="str">
            <v>RS 163</v>
          </cell>
          <cell r="B145">
            <v>163</v>
          </cell>
          <cell r="C145" t="str">
            <v>C</v>
          </cell>
          <cell r="D145" t="str">
            <v>T</v>
          </cell>
          <cell r="E145" t="str">
            <v>Lifupa Road (in Kasungu National Park)</v>
          </cell>
          <cell r="F145" t="str">
            <v>S114</v>
          </cell>
          <cell r="G145">
            <v>2</v>
          </cell>
          <cell r="H145">
            <v>3.2</v>
          </cell>
          <cell r="I145" t="str">
            <v>F</v>
          </cell>
          <cell r="J145" t="str">
            <v>KASUNGU</v>
          </cell>
          <cell r="K145">
            <v>5</v>
          </cell>
          <cell r="L145" t="str">
            <v>Changed from urban to trunk</v>
          </cell>
          <cell r="W145" t="str">
            <v>very old origional</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t="str">
            <v>bitumen removed</v>
          </cell>
          <cell r="BO145" t="str">
            <v>RS 163</v>
          </cell>
          <cell r="BP145">
            <v>3.2</v>
          </cell>
          <cell r="BQ145" t="str">
            <v>n.a.</v>
          </cell>
          <cell r="BR145" t="str">
            <v>F</v>
          </cell>
          <cell r="BS145" t="str">
            <v>X</v>
          </cell>
          <cell r="BT145">
            <v>100</v>
          </cell>
          <cell r="BU145">
            <v>0</v>
          </cell>
          <cell r="BV145">
            <v>0</v>
          </cell>
          <cell r="BW145">
            <v>0</v>
          </cell>
          <cell r="BX145" t="str">
            <v/>
          </cell>
          <cell r="BY145" t="str">
            <v/>
          </cell>
          <cell r="BZ145">
            <v>0</v>
          </cell>
          <cell r="CA145" t="str">
            <v/>
          </cell>
          <cell r="CB145" t="str">
            <v/>
          </cell>
          <cell r="CC145" t="str">
            <v>bitumen surface removed</v>
          </cell>
          <cell r="CD145">
            <v>0</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t="str">
            <v>n.a</v>
          </cell>
          <cell r="CW145" t="str">
            <v>n.a.</v>
          </cell>
          <cell r="CX145">
            <v>0</v>
          </cell>
          <cell r="CY145" t="str">
            <v>n.a.</v>
          </cell>
          <cell r="CZ145" t="str">
            <v>n.a.</v>
          </cell>
          <cell r="DA145">
            <v>2.5</v>
          </cell>
          <cell r="DB145">
            <v>50</v>
          </cell>
          <cell r="DC145">
            <v>24</v>
          </cell>
          <cell r="DD145">
            <v>13</v>
          </cell>
          <cell r="DE145">
            <v>4</v>
          </cell>
          <cell r="DF145">
            <v>6</v>
          </cell>
          <cell r="DG145">
            <v>1</v>
          </cell>
          <cell r="DH145">
            <v>1</v>
          </cell>
          <cell r="DI145">
            <v>3</v>
          </cell>
        </row>
        <row r="146">
          <cell r="A146" t="str">
            <v>RS 237</v>
          </cell>
          <cell r="B146">
            <v>59</v>
          </cell>
          <cell r="C146" t="str">
            <v>C</v>
          </cell>
          <cell r="D146" t="str">
            <v>T</v>
          </cell>
          <cell r="E146" t="str">
            <v>Bua River Bridge  - Kapiri</v>
          </cell>
          <cell r="F146" t="str">
            <v>S116</v>
          </cell>
          <cell r="G146">
            <v>7</v>
          </cell>
          <cell r="H146">
            <v>29.3</v>
          </cell>
          <cell r="I146" t="str">
            <v>F</v>
          </cell>
          <cell r="J146" t="str">
            <v>KASUNGU</v>
          </cell>
          <cell r="K146">
            <v>5</v>
          </cell>
          <cell r="L146">
            <v>0</v>
          </cell>
          <cell r="W146">
            <v>98</v>
          </cell>
          <cell r="X146" t="str">
            <v>DS</v>
          </cell>
          <cell r="Y146">
            <v>150</v>
          </cell>
          <cell r="Z146" t="str">
            <v>GR</v>
          </cell>
          <cell r="AA146">
            <v>150</v>
          </cell>
          <cell r="AB146" t="str">
            <v>GR</v>
          </cell>
          <cell r="AC146">
            <v>5</v>
          </cell>
          <cell r="AD146" t="str">
            <v>AM</v>
          </cell>
          <cell r="AE146">
            <v>0</v>
          </cell>
          <cell r="AF146">
            <v>0</v>
          </cell>
          <cell r="AG146">
            <v>0</v>
          </cell>
          <cell r="AH146">
            <v>0</v>
          </cell>
          <cell r="AI146">
            <v>0</v>
          </cell>
          <cell r="AJ146">
            <v>0</v>
          </cell>
          <cell r="AK146">
            <v>0</v>
          </cell>
          <cell r="AL146">
            <v>0</v>
          </cell>
          <cell r="AM146">
            <v>1</v>
          </cell>
          <cell r="AN146" t="str">
            <v>never resealed</v>
          </cell>
          <cell r="BO146" t="str">
            <v>RS 237</v>
          </cell>
          <cell r="BP146">
            <v>29.3</v>
          </cell>
          <cell r="BQ146">
            <v>6.7</v>
          </cell>
          <cell r="BR146" t="str">
            <v>F</v>
          </cell>
          <cell r="BS146">
            <v>0</v>
          </cell>
          <cell r="BT146">
            <v>0</v>
          </cell>
          <cell r="BU146" t="str">
            <v>DS</v>
          </cell>
          <cell r="BV146">
            <v>0</v>
          </cell>
          <cell r="BW146">
            <v>1</v>
          </cell>
          <cell r="BX146">
            <v>15</v>
          </cell>
          <cell r="BY146" t="str">
            <v/>
          </cell>
          <cell r="BZ146">
            <v>1</v>
          </cell>
          <cell r="CA146">
            <v>5</v>
          </cell>
          <cell r="CB146">
            <v>1.5270000000000001</v>
          </cell>
          <cell r="CC146">
            <v>3.3</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3.3</v>
          </cell>
          <cell r="CR146">
            <v>0</v>
          </cell>
          <cell r="CS146">
            <v>1</v>
          </cell>
          <cell r="CT146">
            <v>0</v>
          </cell>
          <cell r="CU146">
            <v>0</v>
          </cell>
          <cell r="CV146">
            <v>0</v>
          </cell>
          <cell r="CW146">
            <v>0</v>
          </cell>
          <cell r="CX146" t="str">
            <v/>
          </cell>
          <cell r="CY146">
            <v>1</v>
          </cell>
          <cell r="CZ146">
            <v>1</v>
          </cell>
          <cell r="DA146">
            <v>1</v>
          </cell>
          <cell r="DB146">
            <v>80</v>
          </cell>
          <cell r="DC146">
            <v>38</v>
          </cell>
          <cell r="DD146">
            <v>21</v>
          </cell>
          <cell r="DE146">
            <v>6</v>
          </cell>
          <cell r="DF146">
            <v>10</v>
          </cell>
          <cell r="DG146">
            <v>2</v>
          </cell>
          <cell r="DH146">
            <v>1</v>
          </cell>
          <cell r="DI146">
            <v>4</v>
          </cell>
        </row>
        <row r="147">
          <cell r="A147" t="str">
            <v>RS 240</v>
          </cell>
          <cell r="B147">
            <v>62</v>
          </cell>
          <cell r="C147" t="str">
            <v>C</v>
          </cell>
          <cell r="D147" t="str">
            <v>T</v>
          </cell>
          <cell r="E147" t="str">
            <v>Kapiri - Matutu</v>
          </cell>
          <cell r="F147" t="str">
            <v>S116</v>
          </cell>
          <cell r="G147">
            <v>8</v>
          </cell>
          <cell r="H147">
            <v>24</v>
          </cell>
          <cell r="I147" t="str">
            <v>F</v>
          </cell>
          <cell r="J147" t="str">
            <v>MCHINJI</v>
          </cell>
          <cell r="K147" t="str">
            <v>5,6</v>
          </cell>
          <cell r="L147">
            <v>0</v>
          </cell>
          <cell r="W147">
            <v>98</v>
          </cell>
          <cell r="X147" t="str">
            <v>DS</v>
          </cell>
          <cell r="Y147">
            <v>150</v>
          </cell>
          <cell r="Z147" t="str">
            <v>GR</v>
          </cell>
          <cell r="AA147">
            <v>150</v>
          </cell>
          <cell r="AB147" t="str">
            <v>GR</v>
          </cell>
          <cell r="AC147">
            <v>5</v>
          </cell>
          <cell r="AD147" t="str">
            <v>AM</v>
          </cell>
          <cell r="AE147">
            <v>0</v>
          </cell>
          <cell r="AF147">
            <v>0</v>
          </cell>
          <cell r="AG147">
            <v>0</v>
          </cell>
          <cell r="AH147">
            <v>0</v>
          </cell>
          <cell r="AI147">
            <v>0</v>
          </cell>
          <cell r="AJ147">
            <v>0</v>
          </cell>
          <cell r="AK147">
            <v>0</v>
          </cell>
          <cell r="AL147">
            <v>0</v>
          </cell>
          <cell r="AM147">
            <v>1</v>
          </cell>
          <cell r="AN147" t="str">
            <v>never resealed</v>
          </cell>
          <cell r="BO147" t="str">
            <v>RS 240</v>
          </cell>
          <cell r="BP147">
            <v>24</v>
          </cell>
          <cell r="BQ147">
            <v>6.7</v>
          </cell>
          <cell r="BR147" t="str">
            <v>F</v>
          </cell>
          <cell r="BS147">
            <v>0</v>
          </cell>
          <cell r="BT147">
            <v>0</v>
          </cell>
          <cell r="BU147" t="str">
            <v>DS</v>
          </cell>
          <cell r="BV147">
            <v>0</v>
          </cell>
          <cell r="BW147">
            <v>1</v>
          </cell>
          <cell r="BX147">
            <v>15</v>
          </cell>
          <cell r="BY147" t="str">
            <v/>
          </cell>
          <cell r="BZ147">
            <v>1</v>
          </cell>
          <cell r="CA147">
            <v>5</v>
          </cell>
          <cell r="CB147">
            <v>1.5270000000000001</v>
          </cell>
          <cell r="CC147">
            <v>3.27</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3.27</v>
          </cell>
          <cell r="CR147">
            <v>0</v>
          </cell>
          <cell r="CS147">
            <v>1</v>
          </cell>
          <cell r="CT147">
            <v>0</v>
          </cell>
          <cell r="CU147">
            <v>0</v>
          </cell>
          <cell r="CV147">
            <v>0</v>
          </cell>
          <cell r="CW147">
            <v>0</v>
          </cell>
          <cell r="CX147" t="str">
            <v/>
          </cell>
          <cell r="CY147">
            <v>1</v>
          </cell>
          <cell r="CZ147">
            <v>1</v>
          </cell>
          <cell r="DA147">
            <v>1</v>
          </cell>
          <cell r="DB147">
            <v>80</v>
          </cell>
          <cell r="DC147">
            <v>38</v>
          </cell>
          <cell r="DD147">
            <v>21</v>
          </cell>
          <cell r="DE147">
            <v>6</v>
          </cell>
          <cell r="DF147">
            <v>10</v>
          </cell>
          <cell r="DG147">
            <v>2</v>
          </cell>
          <cell r="DH147">
            <v>1</v>
          </cell>
          <cell r="DI147">
            <v>4</v>
          </cell>
        </row>
        <row r="148">
          <cell r="A148" t="str">
            <v>RS 245</v>
          </cell>
          <cell r="B148">
            <v>67</v>
          </cell>
          <cell r="C148" t="str">
            <v>C</v>
          </cell>
          <cell r="D148" t="str">
            <v>T</v>
          </cell>
          <cell r="E148" t="str">
            <v>Kalolo - Santhe T.C.</v>
          </cell>
          <cell r="F148" t="str">
            <v>S117</v>
          </cell>
          <cell r="G148">
            <v>1</v>
          </cell>
          <cell r="H148">
            <v>22.9</v>
          </cell>
          <cell r="I148" t="str">
            <v>F</v>
          </cell>
          <cell r="J148" t="str">
            <v>KASUNGU</v>
          </cell>
          <cell r="K148" t="str">
            <v>5,6</v>
          </cell>
          <cell r="L148" t="str">
            <v>Part currently bitumen</v>
          </cell>
          <cell r="W148">
            <v>98</v>
          </cell>
          <cell r="X148" t="str">
            <v>DS</v>
          </cell>
          <cell r="Y148">
            <v>151</v>
          </cell>
          <cell r="Z148" t="str">
            <v>GR</v>
          </cell>
          <cell r="AA148">
            <v>151</v>
          </cell>
          <cell r="AB148" t="str">
            <v>GR</v>
          </cell>
          <cell r="AC148">
            <v>6</v>
          </cell>
          <cell r="AD148" t="str">
            <v>AM</v>
          </cell>
          <cell r="AE148">
            <v>0</v>
          </cell>
          <cell r="AF148">
            <v>0</v>
          </cell>
          <cell r="AG148">
            <v>0</v>
          </cell>
          <cell r="AH148">
            <v>0</v>
          </cell>
          <cell r="AI148">
            <v>0</v>
          </cell>
          <cell r="AJ148">
            <v>0</v>
          </cell>
          <cell r="AK148">
            <v>0</v>
          </cell>
          <cell r="AL148">
            <v>0</v>
          </cell>
          <cell r="AM148">
            <v>1</v>
          </cell>
          <cell r="AN148" t="str">
            <v>never resealed</v>
          </cell>
          <cell r="BO148" t="str">
            <v>RS 245</v>
          </cell>
          <cell r="BP148">
            <v>22.9</v>
          </cell>
          <cell r="BQ148">
            <v>6.7</v>
          </cell>
          <cell r="BR148" t="str">
            <v>F</v>
          </cell>
          <cell r="BS148">
            <v>0</v>
          </cell>
          <cell r="BT148">
            <v>0</v>
          </cell>
          <cell r="BU148" t="str">
            <v>DS</v>
          </cell>
          <cell r="BV148">
            <v>0</v>
          </cell>
          <cell r="BW148">
            <v>1</v>
          </cell>
          <cell r="BX148">
            <v>15</v>
          </cell>
          <cell r="BY148" t="str">
            <v/>
          </cell>
          <cell r="BZ148">
            <v>1</v>
          </cell>
          <cell r="CA148">
            <v>6</v>
          </cell>
          <cell r="CB148">
            <v>1.536</v>
          </cell>
          <cell r="CC148">
            <v>3.3</v>
          </cell>
          <cell r="CD148">
            <v>0</v>
          </cell>
          <cell r="CE148">
            <v>0</v>
          </cell>
          <cell r="CF148">
            <v>0</v>
          </cell>
          <cell r="CG148">
            <v>0</v>
          </cell>
          <cell r="CH148">
            <v>0</v>
          </cell>
          <cell r="CI148">
            <v>0</v>
          </cell>
          <cell r="CJ148">
            <v>0</v>
          </cell>
          <cell r="CK148">
            <v>0</v>
          </cell>
          <cell r="CL148">
            <v>0</v>
          </cell>
          <cell r="CM148">
            <v>0</v>
          </cell>
          <cell r="CN148">
            <v>0</v>
          </cell>
          <cell r="CO148">
            <v>0</v>
          </cell>
          <cell r="CP148">
            <v>0</v>
          </cell>
          <cell r="CQ148">
            <v>3.3</v>
          </cell>
          <cell r="CR148">
            <v>0</v>
          </cell>
          <cell r="CS148">
            <v>1</v>
          </cell>
          <cell r="CT148">
            <v>0</v>
          </cell>
          <cell r="CU148">
            <v>0</v>
          </cell>
          <cell r="CV148">
            <v>0</v>
          </cell>
          <cell r="CW148">
            <v>0</v>
          </cell>
          <cell r="CX148" t="str">
            <v/>
          </cell>
          <cell r="CY148">
            <v>1</v>
          </cell>
          <cell r="CZ148">
            <v>1</v>
          </cell>
          <cell r="DA148">
            <v>1</v>
          </cell>
          <cell r="DB148">
            <v>60</v>
          </cell>
          <cell r="DC148">
            <v>29</v>
          </cell>
          <cell r="DD148">
            <v>16</v>
          </cell>
          <cell r="DE148">
            <v>5</v>
          </cell>
          <cell r="DF148">
            <v>7</v>
          </cell>
          <cell r="DG148">
            <v>2</v>
          </cell>
          <cell r="DH148">
            <v>1</v>
          </cell>
          <cell r="DI148">
            <v>3</v>
          </cell>
        </row>
        <row r="149">
          <cell r="A149" t="str">
            <v>RS 274</v>
          </cell>
          <cell r="B149">
            <v>96</v>
          </cell>
          <cell r="C149" t="str">
            <v>C</v>
          </cell>
          <cell r="D149" t="str">
            <v>T</v>
          </cell>
          <cell r="E149" t="str">
            <v>junction M5 - Salima railway crossing</v>
          </cell>
          <cell r="F149" t="str">
            <v>S122</v>
          </cell>
          <cell r="G149">
            <v>1</v>
          </cell>
          <cell r="H149">
            <v>4.2</v>
          </cell>
          <cell r="I149" t="str">
            <v>F</v>
          </cell>
          <cell r="J149" t="str">
            <v>SALIMA</v>
          </cell>
          <cell r="K149">
            <v>7</v>
          </cell>
          <cell r="L149">
            <v>0</v>
          </cell>
          <cell r="W149">
            <v>76</v>
          </cell>
          <cell r="X149" t="str">
            <v>ST</v>
          </cell>
          <cell r="Y149">
            <v>150</v>
          </cell>
          <cell r="Z149" t="str">
            <v>GR</v>
          </cell>
          <cell r="AA149">
            <v>100</v>
          </cell>
          <cell r="AB149" t="str">
            <v>GR</v>
          </cell>
          <cell r="AC149">
            <v>8</v>
          </cell>
          <cell r="AD149" t="str">
            <v>VR</v>
          </cell>
          <cell r="AE149">
            <v>0</v>
          </cell>
          <cell r="AF149">
            <v>0</v>
          </cell>
          <cell r="AG149">
            <v>0</v>
          </cell>
          <cell r="AH149">
            <v>0</v>
          </cell>
          <cell r="AI149">
            <v>0</v>
          </cell>
          <cell r="AJ149">
            <v>0</v>
          </cell>
          <cell r="AK149">
            <v>0</v>
          </cell>
          <cell r="AL149">
            <v>0</v>
          </cell>
          <cell r="AM149">
            <v>1</v>
          </cell>
          <cell r="AN149" t="str">
            <v>never resealed</v>
          </cell>
          <cell r="BO149" t="str">
            <v>RS 274</v>
          </cell>
          <cell r="BP149">
            <v>4.2</v>
          </cell>
          <cell r="BQ149">
            <v>6</v>
          </cell>
          <cell r="BR149" t="str">
            <v>F</v>
          </cell>
          <cell r="BS149">
            <v>0</v>
          </cell>
          <cell r="BT149">
            <v>0</v>
          </cell>
          <cell r="BU149" t="str">
            <v>ST</v>
          </cell>
          <cell r="BV149">
            <v>0</v>
          </cell>
          <cell r="BW149">
            <v>1</v>
          </cell>
          <cell r="BX149">
            <v>10</v>
          </cell>
          <cell r="BY149" t="str">
            <v/>
          </cell>
          <cell r="BZ149">
            <v>1</v>
          </cell>
          <cell r="CA149">
            <v>8</v>
          </cell>
          <cell r="CB149">
            <v>0.90800000000000003</v>
          </cell>
          <cell r="CC149">
            <v>6.5</v>
          </cell>
          <cell r="CD149">
            <v>90</v>
          </cell>
          <cell r="CE149">
            <v>65</v>
          </cell>
          <cell r="CF149">
            <v>50</v>
          </cell>
          <cell r="CG149">
            <v>40</v>
          </cell>
          <cell r="CH149">
            <v>15</v>
          </cell>
          <cell r="CI149">
            <v>79</v>
          </cell>
          <cell r="CJ149">
            <v>0.26333333333333336</v>
          </cell>
          <cell r="CK149">
            <v>10</v>
          </cell>
          <cell r="CL149">
            <v>50</v>
          </cell>
          <cell r="CM149">
            <v>0.53022820512820512</v>
          </cell>
          <cell r="CN149">
            <v>0.53022820512820512</v>
          </cell>
          <cell r="CO149">
            <v>0</v>
          </cell>
          <cell r="CP149">
            <v>0</v>
          </cell>
          <cell r="CQ149">
            <v>7.0302282051282052</v>
          </cell>
          <cell r="CR149">
            <v>5</v>
          </cell>
          <cell r="CS149">
            <v>0</v>
          </cell>
          <cell r="CT149">
            <v>0</v>
          </cell>
          <cell r="CU149">
            <v>1</v>
          </cell>
          <cell r="CV149">
            <v>22</v>
          </cell>
          <cell r="CW149">
            <v>22</v>
          </cell>
          <cell r="CX149" t="str">
            <v/>
          </cell>
          <cell r="CY149">
            <v>2</v>
          </cell>
          <cell r="CZ149">
            <v>1</v>
          </cell>
          <cell r="DA149">
            <v>1</v>
          </cell>
          <cell r="DB149">
            <v>470</v>
          </cell>
          <cell r="DC149">
            <v>221</v>
          </cell>
          <cell r="DD149">
            <v>123</v>
          </cell>
          <cell r="DE149">
            <v>36</v>
          </cell>
          <cell r="DF149">
            <v>55</v>
          </cell>
          <cell r="DG149">
            <v>10</v>
          </cell>
          <cell r="DH149">
            <v>5</v>
          </cell>
          <cell r="DI149">
            <v>24</v>
          </cell>
        </row>
        <row r="150">
          <cell r="A150" t="str">
            <v>RS 276</v>
          </cell>
          <cell r="B150">
            <v>98</v>
          </cell>
          <cell r="C150" t="str">
            <v>C</v>
          </cell>
          <cell r="D150" t="str">
            <v>T</v>
          </cell>
          <cell r="E150" t="str">
            <v>Salima railway crossing - Mikute</v>
          </cell>
          <cell r="F150" t="str">
            <v>S122</v>
          </cell>
          <cell r="G150">
            <v>2</v>
          </cell>
          <cell r="H150">
            <v>14.4</v>
          </cell>
          <cell r="I150" t="str">
            <v>F</v>
          </cell>
          <cell r="J150" t="str">
            <v>SALIMA</v>
          </cell>
          <cell r="K150">
            <v>7</v>
          </cell>
          <cell r="L150">
            <v>0</v>
          </cell>
          <cell r="W150">
            <v>76</v>
          </cell>
          <cell r="X150" t="str">
            <v>ST</v>
          </cell>
          <cell r="Y150">
            <v>150</v>
          </cell>
          <cell r="Z150" t="str">
            <v>GR</v>
          </cell>
          <cell r="AA150">
            <v>100</v>
          </cell>
          <cell r="AB150" t="str">
            <v>GR</v>
          </cell>
          <cell r="AC150">
            <v>8</v>
          </cell>
          <cell r="AD150" t="str">
            <v>VR</v>
          </cell>
          <cell r="AE150">
            <v>0</v>
          </cell>
          <cell r="AF150">
            <v>0</v>
          </cell>
          <cell r="AG150">
            <v>0</v>
          </cell>
          <cell r="AH150">
            <v>0</v>
          </cell>
          <cell r="AI150">
            <v>0</v>
          </cell>
          <cell r="AJ150">
            <v>0</v>
          </cell>
          <cell r="AK150">
            <v>0</v>
          </cell>
          <cell r="AL150">
            <v>0</v>
          </cell>
          <cell r="AM150">
            <v>1</v>
          </cell>
          <cell r="AN150" t="str">
            <v>never resealed</v>
          </cell>
          <cell r="BO150" t="str">
            <v>RS 276</v>
          </cell>
          <cell r="BP150">
            <v>14.4</v>
          </cell>
          <cell r="BQ150">
            <v>6</v>
          </cell>
          <cell r="BR150" t="str">
            <v>F</v>
          </cell>
          <cell r="BS150">
            <v>0</v>
          </cell>
          <cell r="BT150">
            <v>0</v>
          </cell>
          <cell r="BU150" t="str">
            <v>ST</v>
          </cell>
          <cell r="BV150">
            <v>0</v>
          </cell>
          <cell r="BW150">
            <v>1</v>
          </cell>
          <cell r="BX150">
            <v>10</v>
          </cell>
          <cell r="BY150" t="str">
            <v/>
          </cell>
          <cell r="BZ150">
            <v>1</v>
          </cell>
          <cell r="CA150">
            <v>8</v>
          </cell>
          <cell r="CB150">
            <v>0.90800000000000003</v>
          </cell>
          <cell r="CC150">
            <v>6.58</v>
          </cell>
          <cell r="CD150">
            <v>95</v>
          </cell>
          <cell r="CE150">
            <v>45</v>
          </cell>
          <cell r="CF150">
            <v>30</v>
          </cell>
          <cell r="CG150">
            <v>65</v>
          </cell>
          <cell r="CH150">
            <v>15</v>
          </cell>
          <cell r="CI150">
            <v>8</v>
          </cell>
          <cell r="CJ150">
            <v>2.6666666666666668E-2</v>
          </cell>
          <cell r="CK150">
            <v>10</v>
          </cell>
          <cell r="CL150">
            <v>30</v>
          </cell>
          <cell r="CM150">
            <v>0.30853333333333333</v>
          </cell>
          <cell r="CN150">
            <v>0.30853333333333333</v>
          </cell>
          <cell r="CO150">
            <v>0</v>
          </cell>
          <cell r="CP150">
            <v>0</v>
          </cell>
          <cell r="CQ150">
            <v>6.8885333333333332</v>
          </cell>
          <cell r="CR150">
            <v>0</v>
          </cell>
          <cell r="CS150">
            <v>0</v>
          </cell>
          <cell r="CT150">
            <v>0</v>
          </cell>
          <cell r="CU150">
            <v>1</v>
          </cell>
          <cell r="CV150">
            <v>22</v>
          </cell>
          <cell r="CW150">
            <v>22</v>
          </cell>
          <cell r="CX150" t="str">
            <v/>
          </cell>
          <cell r="CY150">
            <v>2.5</v>
          </cell>
          <cell r="CZ150">
            <v>2.5</v>
          </cell>
          <cell r="DA150">
            <v>1.3</v>
          </cell>
          <cell r="DB150">
            <v>370</v>
          </cell>
          <cell r="DC150">
            <v>174</v>
          </cell>
          <cell r="DD150">
            <v>97</v>
          </cell>
          <cell r="DE150">
            <v>28</v>
          </cell>
          <cell r="DF150">
            <v>43</v>
          </cell>
          <cell r="DG150">
            <v>8</v>
          </cell>
          <cell r="DH150">
            <v>4</v>
          </cell>
          <cell r="DI150">
            <v>19</v>
          </cell>
        </row>
        <row r="151">
          <cell r="A151" t="str">
            <v>RS 275</v>
          </cell>
          <cell r="B151">
            <v>97</v>
          </cell>
          <cell r="C151" t="str">
            <v>C</v>
          </cell>
          <cell r="D151" t="str">
            <v>T</v>
          </cell>
          <cell r="E151" t="str">
            <v>Mikute - Grand Beach</v>
          </cell>
          <cell r="F151" t="str">
            <v>S122</v>
          </cell>
          <cell r="G151">
            <v>3</v>
          </cell>
          <cell r="H151">
            <v>5.6</v>
          </cell>
          <cell r="I151" t="str">
            <v>F</v>
          </cell>
          <cell r="J151" t="str">
            <v>SALIMA</v>
          </cell>
          <cell r="K151">
            <v>7</v>
          </cell>
          <cell r="L151">
            <v>0</v>
          </cell>
          <cell r="W151">
            <v>76</v>
          </cell>
          <cell r="X151" t="str">
            <v>ST</v>
          </cell>
          <cell r="Y151">
            <v>150</v>
          </cell>
          <cell r="Z151" t="str">
            <v>GR</v>
          </cell>
          <cell r="AA151">
            <v>100</v>
          </cell>
          <cell r="AB151" t="str">
            <v>GR</v>
          </cell>
          <cell r="AC151">
            <v>8</v>
          </cell>
          <cell r="AD151" t="str">
            <v>VR</v>
          </cell>
          <cell r="AE151">
            <v>0</v>
          </cell>
          <cell r="AF151">
            <v>0</v>
          </cell>
          <cell r="AG151">
            <v>0</v>
          </cell>
          <cell r="AH151">
            <v>0</v>
          </cell>
          <cell r="AI151">
            <v>0</v>
          </cell>
          <cell r="AJ151">
            <v>0</v>
          </cell>
          <cell r="AK151">
            <v>0</v>
          </cell>
          <cell r="AL151">
            <v>0</v>
          </cell>
          <cell r="AM151">
            <v>1</v>
          </cell>
          <cell r="AN151" t="str">
            <v>never resealed</v>
          </cell>
          <cell r="BO151" t="str">
            <v>RS 275</v>
          </cell>
          <cell r="BP151">
            <v>5.6</v>
          </cell>
          <cell r="BQ151">
            <v>6</v>
          </cell>
          <cell r="BR151" t="str">
            <v>F</v>
          </cell>
          <cell r="BS151">
            <v>0</v>
          </cell>
          <cell r="BT151">
            <v>0</v>
          </cell>
          <cell r="BU151" t="str">
            <v>ST</v>
          </cell>
          <cell r="BV151">
            <v>0</v>
          </cell>
          <cell r="BW151">
            <v>1</v>
          </cell>
          <cell r="BX151">
            <v>10</v>
          </cell>
          <cell r="BY151" t="str">
            <v/>
          </cell>
          <cell r="BZ151">
            <v>1</v>
          </cell>
          <cell r="CA151">
            <v>8</v>
          </cell>
          <cell r="CB151">
            <v>0.90800000000000003</v>
          </cell>
          <cell r="CC151">
            <v>8.94</v>
          </cell>
          <cell r="CD151">
            <v>50</v>
          </cell>
          <cell r="CE151">
            <v>5</v>
          </cell>
          <cell r="CF151">
            <v>0</v>
          </cell>
          <cell r="CG151">
            <v>50</v>
          </cell>
          <cell r="CH151">
            <v>5</v>
          </cell>
          <cell r="CI151">
            <v>65</v>
          </cell>
          <cell r="CJ151">
            <v>0.21666666666666665</v>
          </cell>
          <cell r="CK151">
            <v>0.21666666666666665</v>
          </cell>
          <cell r="CL151">
            <v>0</v>
          </cell>
          <cell r="CM151">
            <v>8.3999999999999991E-2</v>
          </cell>
          <cell r="CN151">
            <v>8.3999999999999991E-2</v>
          </cell>
          <cell r="CO151">
            <v>0</v>
          </cell>
          <cell r="CP151">
            <v>0</v>
          </cell>
          <cell r="CQ151">
            <v>9.0239999999999991</v>
          </cell>
          <cell r="CR151">
            <v>0</v>
          </cell>
          <cell r="CS151">
            <v>0</v>
          </cell>
          <cell r="CT151">
            <v>0</v>
          </cell>
          <cell r="CU151">
            <v>1</v>
          </cell>
          <cell r="CV151">
            <v>22</v>
          </cell>
          <cell r="CW151">
            <v>22</v>
          </cell>
          <cell r="CX151" t="str">
            <v/>
          </cell>
          <cell r="CY151">
            <v>3</v>
          </cell>
          <cell r="CZ151">
            <v>3</v>
          </cell>
          <cell r="DA151">
            <v>1.5</v>
          </cell>
          <cell r="DB151">
            <v>250</v>
          </cell>
          <cell r="DC151">
            <v>118</v>
          </cell>
          <cell r="DD151">
            <v>65</v>
          </cell>
          <cell r="DE151">
            <v>19</v>
          </cell>
          <cell r="DF151">
            <v>29</v>
          </cell>
          <cell r="DG151">
            <v>5</v>
          </cell>
          <cell r="DH151">
            <v>3</v>
          </cell>
          <cell r="DI151">
            <v>13</v>
          </cell>
        </row>
        <row r="152">
          <cell r="A152" t="str">
            <v>RS 161</v>
          </cell>
          <cell r="B152">
            <v>161</v>
          </cell>
          <cell r="C152" t="str">
            <v>C</v>
          </cell>
          <cell r="D152" t="str">
            <v>T</v>
          </cell>
          <cell r="E152" t="str">
            <v>Likuni Road</v>
          </cell>
          <cell r="F152" t="str">
            <v>S124</v>
          </cell>
          <cell r="G152">
            <v>1</v>
          </cell>
          <cell r="H152">
            <v>8.8000000000000007</v>
          </cell>
          <cell r="I152" t="str">
            <v>F</v>
          </cell>
          <cell r="J152" t="str">
            <v>LILONGWE</v>
          </cell>
          <cell r="K152">
            <v>6</v>
          </cell>
          <cell r="L152" t="str">
            <v>Changed from urban to trunk</v>
          </cell>
          <cell r="W152">
            <v>73</v>
          </cell>
          <cell r="X152" t="str">
            <v>ST</v>
          </cell>
          <cell r="Y152">
            <v>150</v>
          </cell>
          <cell r="Z152" t="str">
            <v>GR</v>
          </cell>
          <cell r="AA152">
            <v>100</v>
          </cell>
          <cell r="AB152" t="str">
            <v>GR</v>
          </cell>
          <cell r="AC152">
            <v>25</v>
          </cell>
          <cell r="AD152" t="str">
            <v>VR</v>
          </cell>
          <cell r="AE152">
            <v>98</v>
          </cell>
          <cell r="AF152" t="str">
            <v>SS</v>
          </cell>
          <cell r="AG152" t="str">
            <v>SS</v>
          </cell>
          <cell r="AH152">
            <v>5</v>
          </cell>
          <cell r="AI152">
            <v>0</v>
          </cell>
          <cell r="AJ152">
            <v>0</v>
          </cell>
          <cell r="AK152">
            <v>0</v>
          </cell>
          <cell r="AL152">
            <v>0</v>
          </cell>
          <cell r="AM152">
            <v>3</v>
          </cell>
          <cell r="AN152">
            <v>0</v>
          </cell>
          <cell r="BO152" t="str">
            <v>RS 161</v>
          </cell>
          <cell r="BP152">
            <v>8.8000000000000007</v>
          </cell>
          <cell r="BQ152">
            <v>6</v>
          </cell>
          <cell r="BR152" t="str">
            <v>F</v>
          </cell>
          <cell r="BS152" t="str">
            <v>C</v>
          </cell>
          <cell r="BT152">
            <v>0</v>
          </cell>
          <cell r="BU152" t="str">
            <v>SS</v>
          </cell>
          <cell r="BV152" t="str">
            <v>ST</v>
          </cell>
          <cell r="BW152">
            <v>3</v>
          </cell>
          <cell r="BX152">
            <v>5</v>
          </cell>
          <cell r="BY152">
            <v>10</v>
          </cell>
          <cell r="BZ152">
            <v>1</v>
          </cell>
          <cell r="CA152">
            <v>25</v>
          </cell>
          <cell r="CB152">
            <v>0.90800000000000003</v>
          </cell>
          <cell r="CC152">
            <v>6.77</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5</v>
          </cell>
          <cell r="CR152">
            <v>0</v>
          </cell>
          <cell r="CS152">
            <v>1</v>
          </cell>
          <cell r="CT152">
            <v>0</v>
          </cell>
          <cell r="CU152">
            <v>0</v>
          </cell>
          <cell r="CV152">
            <v>0</v>
          </cell>
          <cell r="CW152">
            <v>25</v>
          </cell>
          <cell r="CX152">
            <v>50</v>
          </cell>
          <cell r="CY152">
            <v>1</v>
          </cell>
          <cell r="CZ152">
            <v>1.5</v>
          </cell>
          <cell r="DA152">
            <v>2</v>
          </cell>
          <cell r="DB152">
            <v>1169</v>
          </cell>
          <cell r="DC152">
            <v>550</v>
          </cell>
          <cell r="DD152">
            <v>304</v>
          </cell>
          <cell r="DE152">
            <v>88</v>
          </cell>
          <cell r="DF152">
            <v>135</v>
          </cell>
          <cell r="DG152">
            <v>24</v>
          </cell>
          <cell r="DH152">
            <v>12</v>
          </cell>
          <cell r="DI152">
            <v>59</v>
          </cell>
        </row>
        <row r="153">
          <cell r="A153" t="str">
            <v>RS 289</v>
          </cell>
          <cell r="B153">
            <v>111</v>
          </cell>
          <cell r="C153" t="str">
            <v>C</v>
          </cell>
          <cell r="D153" t="str">
            <v>T</v>
          </cell>
          <cell r="E153" t="str">
            <v>Likuni - Chinsapo</v>
          </cell>
          <cell r="F153" t="str">
            <v>S124</v>
          </cell>
          <cell r="G153">
            <v>2</v>
          </cell>
          <cell r="H153">
            <v>4.3</v>
          </cell>
          <cell r="I153" t="str">
            <v>F</v>
          </cell>
          <cell r="J153" t="str">
            <v>LILONGWE</v>
          </cell>
          <cell r="K153">
            <v>6</v>
          </cell>
          <cell r="L153">
            <v>0</v>
          </cell>
          <cell r="W153">
            <v>73</v>
          </cell>
          <cell r="X153" t="str">
            <v>ST</v>
          </cell>
          <cell r="Y153">
            <v>150</v>
          </cell>
          <cell r="Z153" t="str">
            <v>GR</v>
          </cell>
          <cell r="AA153">
            <v>100</v>
          </cell>
          <cell r="AB153" t="str">
            <v>GR</v>
          </cell>
          <cell r="AC153">
            <v>25</v>
          </cell>
          <cell r="AD153" t="str">
            <v>VR</v>
          </cell>
          <cell r="AE153">
            <v>98</v>
          </cell>
          <cell r="AF153" t="str">
            <v>SS</v>
          </cell>
          <cell r="AG153" t="str">
            <v>SS</v>
          </cell>
          <cell r="AH153">
            <v>5</v>
          </cell>
          <cell r="AI153">
            <v>0</v>
          </cell>
          <cell r="AJ153">
            <v>0</v>
          </cell>
          <cell r="AK153">
            <v>0</v>
          </cell>
          <cell r="AL153">
            <v>0</v>
          </cell>
          <cell r="AM153">
            <v>3</v>
          </cell>
          <cell r="AN153">
            <v>0</v>
          </cell>
          <cell r="BO153" t="str">
            <v>RS 289</v>
          </cell>
          <cell r="BP153">
            <v>4.3</v>
          </cell>
          <cell r="BQ153">
            <v>6</v>
          </cell>
          <cell r="BR153" t="str">
            <v>F</v>
          </cell>
          <cell r="BS153">
            <v>0</v>
          </cell>
          <cell r="BT153">
            <v>0</v>
          </cell>
          <cell r="BU153" t="str">
            <v>SS</v>
          </cell>
          <cell r="BV153" t="str">
            <v>ST</v>
          </cell>
          <cell r="BW153">
            <v>3</v>
          </cell>
          <cell r="BX153">
            <v>5</v>
          </cell>
          <cell r="BY153">
            <v>10</v>
          </cell>
          <cell r="BZ153">
            <v>1</v>
          </cell>
          <cell r="CA153">
            <v>25</v>
          </cell>
          <cell r="CB153">
            <v>0.90800000000000003</v>
          </cell>
          <cell r="CC153">
            <v>6.77</v>
          </cell>
          <cell r="CD153">
            <v>0</v>
          </cell>
          <cell r="CE153">
            <v>0</v>
          </cell>
          <cell r="CF153">
            <v>0</v>
          </cell>
          <cell r="CG153">
            <v>0</v>
          </cell>
          <cell r="CH153">
            <v>0</v>
          </cell>
          <cell r="CI153">
            <v>0</v>
          </cell>
          <cell r="CJ153">
            <v>0</v>
          </cell>
          <cell r="CK153">
            <v>0</v>
          </cell>
          <cell r="CL153">
            <v>0</v>
          </cell>
          <cell r="CM153">
            <v>0</v>
          </cell>
          <cell r="CN153">
            <v>0</v>
          </cell>
          <cell r="CO153">
            <v>0</v>
          </cell>
          <cell r="CP153">
            <v>0</v>
          </cell>
          <cell r="CQ153">
            <v>5</v>
          </cell>
          <cell r="CR153">
            <v>0</v>
          </cell>
          <cell r="CS153">
            <v>1</v>
          </cell>
          <cell r="CT153">
            <v>0</v>
          </cell>
          <cell r="CU153">
            <v>0</v>
          </cell>
          <cell r="CV153">
            <v>0</v>
          </cell>
          <cell r="CW153">
            <v>25</v>
          </cell>
          <cell r="CX153">
            <v>50</v>
          </cell>
          <cell r="CY153">
            <v>1</v>
          </cell>
          <cell r="CZ153">
            <v>1.5</v>
          </cell>
          <cell r="DA153">
            <v>2</v>
          </cell>
          <cell r="DB153">
            <v>1169</v>
          </cell>
          <cell r="DC153">
            <v>550</v>
          </cell>
          <cell r="DD153">
            <v>304</v>
          </cell>
          <cell r="DE153">
            <v>88</v>
          </cell>
          <cell r="DF153">
            <v>135</v>
          </cell>
          <cell r="DG153">
            <v>24</v>
          </cell>
          <cell r="DH153">
            <v>12</v>
          </cell>
          <cell r="DI153">
            <v>59</v>
          </cell>
        </row>
        <row r="154">
          <cell r="A154" t="str">
            <v>RS 298</v>
          </cell>
          <cell r="B154">
            <v>120</v>
          </cell>
          <cell r="C154" t="str">
            <v>C</v>
          </cell>
          <cell r="D154" t="str">
            <v>T</v>
          </cell>
          <cell r="E154" t="str">
            <v>Chitsime - Kayabwa</v>
          </cell>
          <cell r="F154" t="str">
            <v>S125</v>
          </cell>
          <cell r="G154">
            <v>1</v>
          </cell>
          <cell r="H154">
            <v>6.7</v>
          </cell>
          <cell r="I154" t="str">
            <v>F</v>
          </cell>
          <cell r="J154" t="str">
            <v>LILONGWE</v>
          </cell>
          <cell r="K154">
            <v>6</v>
          </cell>
          <cell r="L154">
            <v>0</v>
          </cell>
          <cell r="W154">
            <v>90</v>
          </cell>
          <cell r="X154" t="str">
            <v>ST</v>
          </cell>
          <cell r="Y154">
            <v>150</v>
          </cell>
          <cell r="Z154" t="str">
            <v>GR</v>
          </cell>
          <cell r="AA154">
            <v>100</v>
          </cell>
          <cell r="AB154" t="str">
            <v>GR</v>
          </cell>
          <cell r="AC154">
            <v>5</v>
          </cell>
          <cell r="AD154" t="str">
            <v>AM</v>
          </cell>
          <cell r="AE154">
            <v>0</v>
          </cell>
          <cell r="AF154">
            <v>0</v>
          </cell>
          <cell r="AG154">
            <v>0</v>
          </cell>
          <cell r="AH154">
            <v>0</v>
          </cell>
          <cell r="AI154">
            <v>0</v>
          </cell>
          <cell r="AJ154">
            <v>0</v>
          </cell>
          <cell r="AK154">
            <v>0</v>
          </cell>
          <cell r="AL154">
            <v>0</v>
          </cell>
          <cell r="AM154">
            <v>1</v>
          </cell>
          <cell r="AN154" t="str">
            <v>never resealed</v>
          </cell>
          <cell r="BO154" t="str">
            <v>RS 298</v>
          </cell>
          <cell r="BP154">
            <v>6.7</v>
          </cell>
          <cell r="BQ154">
            <v>6</v>
          </cell>
          <cell r="BR154" t="str">
            <v>F</v>
          </cell>
          <cell r="BS154">
            <v>0</v>
          </cell>
          <cell r="BT154">
            <v>0</v>
          </cell>
          <cell r="BU154" t="str">
            <v>ST</v>
          </cell>
          <cell r="BV154">
            <v>0</v>
          </cell>
          <cell r="BW154">
            <v>1</v>
          </cell>
          <cell r="BX154">
            <v>10</v>
          </cell>
          <cell r="BY154" t="str">
            <v/>
          </cell>
          <cell r="BZ154">
            <v>1</v>
          </cell>
          <cell r="CA154">
            <v>5</v>
          </cell>
          <cell r="CB154">
            <v>0.90800000000000003</v>
          </cell>
          <cell r="CC154">
            <v>4.5</v>
          </cell>
          <cell r="CD154">
            <v>15</v>
          </cell>
          <cell r="CE154">
            <v>0</v>
          </cell>
          <cell r="CF154">
            <v>0</v>
          </cell>
          <cell r="CG154">
            <v>15</v>
          </cell>
          <cell r="CH154">
            <v>0</v>
          </cell>
          <cell r="CI154">
            <v>0</v>
          </cell>
          <cell r="CJ154">
            <v>0</v>
          </cell>
          <cell r="CK154">
            <v>0</v>
          </cell>
          <cell r="CL154">
            <v>0</v>
          </cell>
          <cell r="CM154">
            <v>0</v>
          </cell>
          <cell r="CN154">
            <v>0</v>
          </cell>
          <cell r="CO154">
            <v>0</v>
          </cell>
          <cell r="CP154">
            <v>0</v>
          </cell>
          <cell r="CQ154">
            <v>4.5</v>
          </cell>
          <cell r="CR154">
            <v>0</v>
          </cell>
          <cell r="CS154">
            <v>1</v>
          </cell>
          <cell r="CT154">
            <v>0</v>
          </cell>
          <cell r="CU154">
            <v>0</v>
          </cell>
          <cell r="CV154">
            <v>8</v>
          </cell>
          <cell r="CW154">
            <v>8</v>
          </cell>
          <cell r="CX154" t="str">
            <v/>
          </cell>
          <cell r="CY154">
            <v>1.2</v>
          </cell>
          <cell r="CZ154">
            <v>1.5</v>
          </cell>
          <cell r="DA154">
            <v>1.2</v>
          </cell>
          <cell r="DB154">
            <v>300</v>
          </cell>
          <cell r="DC154">
            <v>141</v>
          </cell>
          <cell r="DD154">
            <v>78</v>
          </cell>
          <cell r="DE154">
            <v>23</v>
          </cell>
          <cell r="DF154">
            <v>35</v>
          </cell>
          <cell r="DG154">
            <v>6</v>
          </cell>
          <cell r="DH154">
            <v>3</v>
          </cell>
          <cell r="DI154">
            <v>15</v>
          </cell>
        </row>
        <row r="155">
          <cell r="A155" t="str">
            <v>RS 294</v>
          </cell>
          <cell r="B155">
            <v>116</v>
          </cell>
          <cell r="C155" t="str">
            <v>C</v>
          </cell>
          <cell r="D155" t="str">
            <v>T</v>
          </cell>
          <cell r="E155" t="str">
            <v>Kayabwa - Bunda</v>
          </cell>
          <cell r="F155" t="str">
            <v>S125</v>
          </cell>
          <cell r="G155">
            <v>2</v>
          </cell>
          <cell r="H155">
            <v>9.6999999999999993</v>
          </cell>
          <cell r="I155" t="str">
            <v>F</v>
          </cell>
          <cell r="J155" t="str">
            <v>LILONGWE</v>
          </cell>
          <cell r="K155">
            <v>6</v>
          </cell>
          <cell r="L155">
            <v>0</v>
          </cell>
          <cell r="W155">
            <v>90</v>
          </cell>
          <cell r="X155" t="str">
            <v>ST</v>
          </cell>
          <cell r="Y155">
            <v>150</v>
          </cell>
          <cell r="Z155" t="str">
            <v>GR</v>
          </cell>
          <cell r="AA155">
            <v>100</v>
          </cell>
          <cell r="AB155" t="str">
            <v>GR</v>
          </cell>
          <cell r="AC155">
            <v>5</v>
          </cell>
          <cell r="AD155" t="str">
            <v>PM</v>
          </cell>
          <cell r="AE155">
            <v>0</v>
          </cell>
          <cell r="AF155">
            <v>0</v>
          </cell>
          <cell r="AG155">
            <v>0</v>
          </cell>
          <cell r="AH155">
            <v>0</v>
          </cell>
          <cell r="AI155">
            <v>0</v>
          </cell>
          <cell r="AJ155">
            <v>0</v>
          </cell>
          <cell r="AK155">
            <v>0</v>
          </cell>
          <cell r="AL155">
            <v>0</v>
          </cell>
          <cell r="AM155">
            <v>1</v>
          </cell>
          <cell r="AN155" t="str">
            <v>never resealed</v>
          </cell>
          <cell r="BO155" t="str">
            <v>RS 294</v>
          </cell>
          <cell r="BP155">
            <v>9.6999999999999993</v>
          </cell>
          <cell r="BQ155">
            <v>6</v>
          </cell>
          <cell r="BR155" t="str">
            <v>F</v>
          </cell>
          <cell r="BS155">
            <v>0</v>
          </cell>
          <cell r="BT155">
            <v>0</v>
          </cell>
          <cell r="BU155" t="str">
            <v>ST</v>
          </cell>
          <cell r="BV155">
            <v>0</v>
          </cell>
          <cell r="BW155">
            <v>1</v>
          </cell>
          <cell r="BX155">
            <v>10</v>
          </cell>
          <cell r="BY155" t="str">
            <v/>
          </cell>
          <cell r="BZ155">
            <v>1</v>
          </cell>
          <cell r="CA155">
            <v>5</v>
          </cell>
          <cell r="CB155">
            <v>0.90800000000000003</v>
          </cell>
          <cell r="CC155">
            <v>4.5</v>
          </cell>
          <cell r="CD155">
            <v>15</v>
          </cell>
          <cell r="CE155">
            <v>0</v>
          </cell>
          <cell r="CF155">
            <v>0</v>
          </cell>
          <cell r="CG155">
            <v>15</v>
          </cell>
          <cell r="CH155">
            <v>0</v>
          </cell>
          <cell r="CI155">
            <v>0</v>
          </cell>
          <cell r="CJ155">
            <v>0</v>
          </cell>
          <cell r="CK155">
            <v>0</v>
          </cell>
          <cell r="CL155">
            <v>0</v>
          </cell>
          <cell r="CM155">
            <v>0</v>
          </cell>
          <cell r="CN155">
            <v>0</v>
          </cell>
          <cell r="CO155">
            <v>0</v>
          </cell>
          <cell r="CP155">
            <v>0</v>
          </cell>
          <cell r="CQ155">
            <v>4.5</v>
          </cell>
          <cell r="CR155">
            <v>0</v>
          </cell>
          <cell r="CS155">
            <v>1</v>
          </cell>
          <cell r="CT155">
            <v>0</v>
          </cell>
          <cell r="CU155">
            <v>0</v>
          </cell>
          <cell r="CV155">
            <v>8</v>
          </cell>
          <cell r="CW155">
            <v>8</v>
          </cell>
          <cell r="CX155" t="str">
            <v/>
          </cell>
          <cell r="CY155">
            <v>1.2</v>
          </cell>
          <cell r="CZ155">
            <v>1.5</v>
          </cell>
          <cell r="DA155">
            <v>1.2</v>
          </cell>
          <cell r="DB155">
            <v>300</v>
          </cell>
          <cell r="DC155">
            <v>141</v>
          </cell>
          <cell r="DD155">
            <v>78</v>
          </cell>
          <cell r="DE155">
            <v>23</v>
          </cell>
          <cell r="DF155">
            <v>35</v>
          </cell>
          <cell r="DG155">
            <v>6</v>
          </cell>
          <cell r="DH155">
            <v>3</v>
          </cell>
          <cell r="DI155">
            <v>15</v>
          </cell>
        </row>
        <row r="156">
          <cell r="A156" t="str">
            <v>RS 307</v>
          </cell>
          <cell r="B156">
            <v>129</v>
          </cell>
          <cell r="C156" t="str">
            <v>C</v>
          </cell>
          <cell r="D156" t="str">
            <v>T</v>
          </cell>
          <cell r="E156" t="str">
            <v>Mganja - Kabulika</v>
          </cell>
          <cell r="F156" t="str">
            <v>S127</v>
          </cell>
          <cell r="G156">
            <v>4</v>
          </cell>
          <cell r="H156">
            <v>8.5</v>
          </cell>
          <cell r="I156" t="str">
            <v>R</v>
          </cell>
          <cell r="J156" t="str">
            <v>DEDZA</v>
          </cell>
          <cell r="K156">
            <v>7</v>
          </cell>
          <cell r="L156">
            <v>0</v>
          </cell>
          <cell r="W156">
            <v>73</v>
          </cell>
          <cell r="X156" t="str">
            <v>ST</v>
          </cell>
          <cell r="Y156">
            <v>100</v>
          </cell>
          <cell r="Z156" t="str">
            <v>GR</v>
          </cell>
          <cell r="AA156">
            <v>100</v>
          </cell>
          <cell r="AB156" t="str">
            <v>GR</v>
          </cell>
          <cell r="AC156">
            <v>5</v>
          </cell>
          <cell r="AD156" t="str">
            <v>PM</v>
          </cell>
          <cell r="AE156">
            <v>0</v>
          </cell>
          <cell r="AF156">
            <v>0</v>
          </cell>
          <cell r="AG156">
            <v>0</v>
          </cell>
          <cell r="AH156">
            <v>0</v>
          </cell>
          <cell r="AI156">
            <v>0</v>
          </cell>
          <cell r="AJ156">
            <v>0</v>
          </cell>
          <cell r="AK156">
            <v>0</v>
          </cell>
          <cell r="AL156">
            <v>0</v>
          </cell>
          <cell r="AM156">
            <v>1</v>
          </cell>
          <cell r="AN156" t="str">
            <v>never resealed</v>
          </cell>
          <cell r="BO156" t="str">
            <v>RS 307</v>
          </cell>
          <cell r="BP156">
            <v>8.5</v>
          </cell>
          <cell r="BQ156">
            <v>5.5</v>
          </cell>
          <cell r="BR156" t="str">
            <v>R</v>
          </cell>
          <cell r="BS156">
            <v>0</v>
          </cell>
          <cell r="BT156">
            <v>0</v>
          </cell>
          <cell r="BU156" t="str">
            <v>ST</v>
          </cell>
          <cell r="BV156">
            <v>0</v>
          </cell>
          <cell r="BW156">
            <v>1</v>
          </cell>
          <cell r="BX156">
            <v>10</v>
          </cell>
          <cell r="BY156" t="str">
            <v/>
          </cell>
          <cell r="BZ156">
            <v>1</v>
          </cell>
          <cell r="CA156">
            <v>5</v>
          </cell>
          <cell r="CB156">
            <v>0.90800000000000003</v>
          </cell>
          <cell r="CC156">
            <v>5</v>
          </cell>
          <cell r="CD156">
            <v>30</v>
          </cell>
          <cell r="CE156">
            <v>15</v>
          </cell>
          <cell r="CF156">
            <v>0</v>
          </cell>
          <cell r="CG156">
            <v>30</v>
          </cell>
          <cell r="CH156">
            <v>15</v>
          </cell>
          <cell r="CI156">
            <v>5</v>
          </cell>
          <cell r="CJ156">
            <v>1.8181818181818181E-2</v>
          </cell>
          <cell r="CK156">
            <v>1.8181818181818181E-2</v>
          </cell>
          <cell r="CL156">
            <v>0</v>
          </cell>
          <cell r="CM156">
            <v>7.0489510489510484E-3</v>
          </cell>
          <cell r="CN156">
            <v>7.0489510489510484E-3</v>
          </cell>
          <cell r="CO156">
            <v>0</v>
          </cell>
          <cell r="CP156">
            <v>0</v>
          </cell>
          <cell r="CQ156">
            <v>5.0070489510489509</v>
          </cell>
          <cell r="CR156">
            <v>3</v>
          </cell>
          <cell r="CS156">
            <v>1</v>
          </cell>
          <cell r="CT156">
            <v>0</v>
          </cell>
          <cell r="CU156">
            <v>0</v>
          </cell>
          <cell r="CV156">
            <v>25</v>
          </cell>
          <cell r="CW156">
            <v>25</v>
          </cell>
          <cell r="CX156" t="str">
            <v/>
          </cell>
          <cell r="CY156">
            <v>1.3</v>
          </cell>
          <cell r="CZ156">
            <v>1.2</v>
          </cell>
          <cell r="DA156">
            <v>1.3</v>
          </cell>
          <cell r="DB156">
            <v>40</v>
          </cell>
          <cell r="DC156">
            <v>19</v>
          </cell>
          <cell r="DD156">
            <v>11</v>
          </cell>
          <cell r="DE156">
            <v>3</v>
          </cell>
          <cell r="DF156">
            <v>5</v>
          </cell>
          <cell r="DG156">
            <v>1</v>
          </cell>
          <cell r="DH156">
            <v>1</v>
          </cell>
          <cell r="DI156">
            <v>2</v>
          </cell>
        </row>
        <row r="157">
          <cell r="A157" t="str">
            <v>RS 333</v>
          </cell>
          <cell r="B157">
            <v>155</v>
          </cell>
          <cell r="C157" t="str">
            <v>S</v>
          </cell>
          <cell r="D157" t="str">
            <v>T</v>
          </cell>
          <cell r="E157" t="str">
            <v>Mang'oma - Nsandu</v>
          </cell>
          <cell r="F157" t="str">
            <v>S128</v>
          </cell>
          <cell r="G157">
            <v>1</v>
          </cell>
          <cell r="H157">
            <v>11.6</v>
          </cell>
          <cell r="I157" t="str">
            <v>F</v>
          </cell>
          <cell r="J157" t="str">
            <v>MANGOCHI</v>
          </cell>
          <cell r="K157">
            <v>7</v>
          </cell>
          <cell r="L157" t="str">
            <v>Changed designation from M15 to S128</v>
          </cell>
          <cell r="W157">
            <v>74</v>
          </cell>
          <cell r="X157" t="str">
            <v>ST</v>
          </cell>
          <cell r="Y157">
            <v>100</v>
          </cell>
          <cell r="Z157" t="str">
            <v>GR</v>
          </cell>
          <cell r="AA157">
            <v>100</v>
          </cell>
          <cell r="AB157" t="str">
            <v>GR</v>
          </cell>
          <cell r="AC157">
            <v>7</v>
          </cell>
          <cell r="AD157" t="str">
            <v>PM</v>
          </cell>
          <cell r="AE157">
            <v>0</v>
          </cell>
          <cell r="AF157">
            <v>0</v>
          </cell>
          <cell r="AG157">
            <v>0</v>
          </cell>
          <cell r="AH157">
            <v>0</v>
          </cell>
          <cell r="AI157">
            <v>0</v>
          </cell>
          <cell r="AJ157">
            <v>0</v>
          </cell>
          <cell r="AK157">
            <v>0</v>
          </cell>
          <cell r="AL157">
            <v>0</v>
          </cell>
          <cell r="AM157">
            <v>1</v>
          </cell>
          <cell r="AN157" t="str">
            <v>never resealed</v>
          </cell>
          <cell r="BO157" t="str">
            <v>RS 333</v>
          </cell>
          <cell r="BP157">
            <v>11.6</v>
          </cell>
          <cell r="BQ157">
            <v>6.7</v>
          </cell>
          <cell r="BR157" t="str">
            <v>F</v>
          </cell>
          <cell r="BS157">
            <v>0</v>
          </cell>
          <cell r="BT157">
            <v>0</v>
          </cell>
          <cell r="BU157" t="str">
            <v>ST</v>
          </cell>
          <cell r="BV157">
            <v>0</v>
          </cell>
          <cell r="BW157">
            <v>1</v>
          </cell>
          <cell r="BX157">
            <v>10</v>
          </cell>
          <cell r="BY157" t="str">
            <v/>
          </cell>
          <cell r="BZ157">
            <v>1</v>
          </cell>
          <cell r="CA157">
            <v>7</v>
          </cell>
          <cell r="CB157">
            <v>0.90800000000000003</v>
          </cell>
          <cell r="CC157">
            <v>6.38</v>
          </cell>
          <cell r="CD157">
            <v>95</v>
          </cell>
          <cell r="CE157">
            <v>75</v>
          </cell>
          <cell r="CF157">
            <v>60</v>
          </cell>
          <cell r="CG157">
            <v>35</v>
          </cell>
          <cell r="CH157">
            <v>15</v>
          </cell>
          <cell r="CI157">
            <v>25</v>
          </cell>
          <cell r="CJ157">
            <v>7.4626865671641798E-2</v>
          </cell>
          <cell r="CK157">
            <v>10</v>
          </cell>
          <cell r="CL157">
            <v>60</v>
          </cell>
          <cell r="CM157">
            <v>0.52510907003444307</v>
          </cell>
          <cell r="CN157">
            <v>0.52510907003444307</v>
          </cell>
          <cell r="CO157">
            <v>0</v>
          </cell>
          <cell r="CP157">
            <v>0</v>
          </cell>
          <cell r="CQ157">
            <v>6.9051090700344426</v>
          </cell>
          <cell r="CR157">
            <v>80</v>
          </cell>
          <cell r="CS157">
            <v>1.6</v>
          </cell>
          <cell r="CT157">
            <v>3.0000000000000004</v>
          </cell>
          <cell r="CU157">
            <v>1.2000000000000002</v>
          </cell>
          <cell r="CV157">
            <v>24</v>
          </cell>
          <cell r="CW157">
            <v>24</v>
          </cell>
          <cell r="CX157" t="str">
            <v/>
          </cell>
          <cell r="CY157">
            <v>3</v>
          </cell>
          <cell r="CZ157">
            <v>3</v>
          </cell>
          <cell r="DA157">
            <v>1</v>
          </cell>
          <cell r="DB157">
            <v>1000</v>
          </cell>
          <cell r="DC157">
            <v>470</v>
          </cell>
          <cell r="DD157">
            <v>260</v>
          </cell>
          <cell r="DE157">
            <v>75</v>
          </cell>
          <cell r="DF157">
            <v>115</v>
          </cell>
          <cell r="DG157">
            <v>20</v>
          </cell>
          <cell r="DH157">
            <v>10</v>
          </cell>
          <cell r="DI157">
            <v>50</v>
          </cell>
        </row>
        <row r="158">
          <cell r="A158" t="str">
            <v>RS 354</v>
          </cell>
          <cell r="B158">
            <v>176</v>
          </cell>
          <cell r="C158" t="str">
            <v>S</v>
          </cell>
          <cell r="D158" t="str">
            <v>T</v>
          </cell>
          <cell r="E158" t="str">
            <v>Naminga - Malipa</v>
          </cell>
          <cell r="F158" t="str">
            <v>S131</v>
          </cell>
          <cell r="G158">
            <v>9</v>
          </cell>
          <cell r="H158">
            <v>5.2</v>
          </cell>
          <cell r="I158" t="str">
            <v>R</v>
          </cell>
          <cell r="J158" t="str">
            <v>MACHINGA</v>
          </cell>
          <cell r="K158">
            <v>8</v>
          </cell>
          <cell r="L158">
            <v>0</v>
          </cell>
          <cell r="W158">
            <v>83</v>
          </cell>
          <cell r="X158" t="str">
            <v>DS</v>
          </cell>
          <cell r="Y158">
            <v>100</v>
          </cell>
          <cell r="Z158" t="str">
            <v>GR</v>
          </cell>
          <cell r="AA158">
            <v>100</v>
          </cell>
          <cell r="AB158" t="str">
            <v>GR</v>
          </cell>
          <cell r="AC158">
            <v>5</v>
          </cell>
          <cell r="AD158">
            <v>0</v>
          </cell>
          <cell r="AE158">
            <v>0</v>
          </cell>
          <cell r="AF158">
            <v>0</v>
          </cell>
          <cell r="AG158">
            <v>0</v>
          </cell>
          <cell r="AH158">
            <v>0</v>
          </cell>
          <cell r="AI158">
            <v>0</v>
          </cell>
          <cell r="AJ158">
            <v>0</v>
          </cell>
          <cell r="AK158">
            <v>0</v>
          </cell>
          <cell r="AL158">
            <v>0</v>
          </cell>
          <cell r="AM158">
            <v>1</v>
          </cell>
          <cell r="AN158" t="str">
            <v>never resealed</v>
          </cell>
          <cell r="BO158" t="str">
            <v>RS 354</v>
          </cell>
          <cell r="BP158">
            <v>5.2</v>
          </cell>
          <cell r="BQ158">
            <v>6.7</v>
          </cell>
          <cell r="BR158" t="str">
            <v>R</v>
          </cell>
          <cell r="BS158">
            <v>0</v>
          </cell>
          <cell r="BT158">
            <v>0</v>
          </cell>
          <cell r="BU158" t="str">
            <v>DS</v>
          </cell>
          <cell r="BV158">
            <v>0</v>
          </cell>
          <cell r="BW158">
            <v>1</v>
          </cell>
          <cell r="BX158">
            <v>15</v>
          </cell>
          <cell r="BY158" t="str">
            <v/>
          </cell>
          <cell r="BZ158">
            <v>1</v>
          </cell>
          <cell r="CA158">
            <v>5</v>
          </cell>
          <cell r="CB158">
            <v>1.077</v>
          </cell>
          <cell r="CC158">
            <v>3</v>
          </cell>
          <cell r="CD158">
            <v>10</v>
          </cell>
          <cell r="CE158">
            <v>5</v>
          </cell>
          <cell r="CF158">
            <v>0</v>
          </cell>
          <cell r="CG158">
            <v>10</v>
          </cell>
          <cell r="CH158">
            <v>5</v>
          </cell>
          <cell r="CI158">
            <v>2</v>
          </cell>
          <cell r="CJ158">
            <v>5.9701492537313433E-3</v>
          </cell>
          <cell r="CK158">
            <v>5.9701492537313433E-3</v>
          </cell>
          <cell r="CL158">
            <v>0</v>
          </cell>
          <cell r="CM158">
            <v>2.3145809414466131E-3</v>
          </cell>
          <cell r="CN158">
            <v>2.3145809414466131E-3</v>
          </cell>
          <cell r="CO158">
            <v>0</v>
          </cell>
          <cell r="CP158">
            <v>0</v>
          </cell>
          <cell r="CQ158">
            <v>3.0023145809414467</v>
          </cell>
          <cell r="CR158">
            <v>0</v>
          </cell>
          <cell r="CS158">
            <v>1</v>
          </cell>
          <cell r="CT158">
            <v>0</v>
          </cell>
          <cell r="CU158">
            <v>0</v>
          </cell>
          <cell r="CV158">
            <v>15</v>
          </cell>
          <cell r="CW158">
            <v>15</v>
          </cell>
          <cell r="CX158" t="str">
            <v/>
          </cell>
          <cell r="CY158">
            <v>1.5</v>
          </cell>
          <cell r="CZ158">
            <v>1.5</v>
          </cell>
          <cell r="DA158">
            <v>1.5</v>
          </cell>
          <cell r="DB158">
            <v>150</v>
          </cell>
          <cell r="DC158">
            <v>71</v>
          </cell>
          <cell r="DD158">
            <v>39</v>
          </cell>
          <cell r="DE158">
            <v>12</v>
          </cell>
          <cell r="DF158">
            <v>18</v>
          </cell>
          <cell r="DG158">
            <v>3</v>
          </cell>
          <cell r="DH158">
            <v>2</v>
          </cell>
          <cell r="DI158">
            <v>8</v>
          </cell>
        </row>
        <row r="159">
          <cell r="A159" t="str">
            <v>RS 348</v>
          </cell>
          <cell r="B159">
            <v>170</v>
          </cell>
          <cell r="C159" t="str">
            <v>S</v>
          </cell>
          <cell r="D159" t="str">
            <v>T</v>
          </cell>
          <cell r="E159" t="str">
            <v>Malipa - Liwonde (junction M3)</v>
          </cell>
          <cell r="F159" t="str">
            <v>S131</v>
          </cell>
          <cell r="G159">
            <v>10</v>
          </cell>
          <cell r="H159">
            <v>19.100000000000001</v>
          </cell>
          <cell r="I159" t="str">
            <v>R</v>
          </cell>
          <cell r="J159" t="str">
            <v>MACHINGA</v>
          </cell>
          <cell r="K159">
            <v>8</v>
          </cell>
          <cell r="L159">
            <v>0</v>
          </cell>
          <cell r="W159">
            <v>83</v>
          </cell>
          <cell r="X159" t="str">
            <v>DS</v>
          </cell>
          <cell r="Y159">
            <v>100</v>
          </cell>
          <cell r="Z159" t="str">
            <v>GR</v>
          </cell>
          <cell r="AA159">
            <v>100</v>
          </cell>
          <cell r="AB159" t="str">
            <v>GR</v>
          </cell>
          <cell r="AC159">
            <v>6</v>
          </cell>
          <cell r="AD159">
            <v>0</v>
          </cell>
          <cell r="AE159">
            <v>0</v>
          </cell>
          <cell r="AF159">
            <v>0</v>
          </cell>
          <cell r="AG159">
            <v>0</v>
          </cell>
          <cell r="AH159">
            <v>0</v>
          </cell>
          <cell r="AI159">
            <v>0</v>
          </cell>
          <cell r="AJ159">
            <v>0</v>
          </cell>
          <cell r="AK159">
            <v>0</v>
          </cell>
          <cell r="AL159">
            <v>0</v>
          </cell>
          <cell r="AM159">
            <v>1</v>
          </cell>
          <cell r="AN159" t="str">
            <v>never resealed</v>
          </cell>
          <cell r="BO159" t="str">
            <v>RS 348</v>
          </cell>
          <cell r="BP159">
            <v>19.100000000000001</v>
          </cell>
          <cell r="BQ159">
            <v>6.7</v>
          </cell>
          <cell r="BR159" t="str">
            <v>R</v>
          </cell>
          <cell r="BS159">
            <v>0</v>
          </cell>
          <cell r="BT159">
            <v>0</v>
          </cell>
          <cell r="BU159" t="str">
            <v>DS</v>
          </cell>
          <cell r="BV159">
            <v>0</v>
          </cell>
          <cell r="BW159">
            <v>1</v>
          </cell>
          <cell r="BX159">
            <v>15</v>
          </cell>
          <cell r="BY159" t="str">
            <v/>
          </cell>
          <cell r="BZ159">
            <v>1</v>
          </cell>
          <cell r="CA159">
            <v>6</v>
          </cell>
          <cell r="CB159">
            <v>1.077</v>
          </cell>
          <cell r="CC159">
            <v>3</v>
          </cell>
          <cell r="CD159">
            <v>10</v>
          </cell>
          <cell r="CE159">
            <v>5</v>
          </cell>
          <cell r="CF159">
            <v>0</v>
          </cell>
          <cell r="CG159">
            <v>10</v>
          </cell>
          <cell r="CH159">
            <v>5</v>
          </cell>
          <cell r="CI159">
            <v>2</v>
          </cell>
          <cell r="CJ159">
            <v>5.9701492537313433E-3</v>
          </cell>
          <cell r="CK159">
            <v>5.9701492537313433E-3</v>
          </cell>
          <cell r="CL159">
            <v>0</v>
          </cell>
          <cell r="CM159">
            <v>2.3145809414466131E-3</v>
          </cell>
          <cell r="CN159">
            <v>2.3145809414466131E-3</v>
          </cell>
          <cell r="CO159">
            <v>0</v>
          </cell>
          <cell r="CP159">
            <v>0</v>
          </cell>
          <cell r="CQ159">
            <v>3.0023145809414467</v>
          </cell>
          <cell r="CR159">
            <v>0</v>
          </cell>
          <cell r="CS159">
            <v>1</v>
          </cell>
          <cell r="CT159">
            <v>0</v>
          </cell>
          <cell r="CU159">
            <v>0</v>
          </cell>
          <cell r="CV159">
            <v>15</v>
          </cell>
          <cell r="CW159">
            <v>15</v>
          </cell>
          <cell r="CX159" t="str">
            <v/>
          </cell>
          <cell r="CY159">
            <v>1.5</v>
          </cell>
          <cell r="CZ159">
            <v>1.5</v>
          </cell>
          <cell r="DA159">
            <v>1.5</v>
          </cell>
          <cell r="DB159">
            <v>150</v>
          </cell>
          <cell r="DC159">
            <v>71</v>
          </cell>
          <cell r="DD159">
            <v>39</v>
          </cell>
          <cell r="DE159">
            <v>12</v>
          </cell>
          <cell r="DF159">
            <v>18</v>
          </cell>
          <cell r="DG159">
            <v>3</v>
          </cell>
          <cell r="DH159">
            <v>2</v>
          </cell>
          <cell r="DI159">
            <v>8</v>
          </cell>
        </row>
        <row r="160">
          <cell r="A160" t="str">
            <v>RS 382</v>
          </cell>
          <cell r="B160">
            <v>204</v>
          </cell>
          <cell r="C160" t="str">
            <v>S</v>
          </cell>
          <cell r="D160" t="str">
            <v>T</v>
          </cell>
          <cell r="E160" t="str">
            <v>Chileka Airport - Chirimba (junction M1)</v>
          </cell>
          <cell r="F160" t="str">
            <v>S137</v>
          </cell>
          <cell r="G160">
            <v>6</v>
          </cell>
          <cell r="H160">
            <v>8.3000000000000007</v>
          </cell>
          <cell r="I160" t="str">
            <v>H</v>
          </cell>
          <cell r="J160" t="str">
            <v>BLANTYRE</v>
          </cell>
          <cell r="K160">
            <v>9</v>
          </cell>
          <cell r="L160">
            <v>0</v>
          </cell>
          <cell r="W160">
            <v>65</v>
          </cell>
          <cell r="X160" t="str">
            <v>DS</v>
          </cell>
          <cell r="Y160">
            <v>100</v>
          </cell>
          <cell r="Z160" t="str">
            <v>GR</v>
          </cell>
          <cell r="AA160">
            <v>100</v>
          </cell>
          <cell r="AB160" t="str">
            <v>GR</v>
          </cell>
          <cell r="AC160">
            <v>6</v>
          </cell>
          <cell r="AD160">
            <v>0</v>
          </cell>
          <cell r="AE160">
            <v>0</v>
          </cell>
          <cell r="AF160">
            <v>0</v>
          </cell>
          <cell r="AG160">
            <v>0</v>
          </cell>
          <cell r="AH160">
            <v>0</v>
          </cell>
          <cell r="AI160">
            <v>0</v>
          </cell>
          <cell r="AJ160">
            <v>0</v>
          </cell>
          <cell r="AK160">
            <v>0</v>
          </cell>
          <cell r="AL160">
            <v>0</v>
          </cell>
          <cell r="AM160">
            <v>1</v>
          </cell>
          <cell r="AN160" t="str">
            <v>never resealed</v>
          </cell>
          <cell r="BO160" t="str">
            <v>RS 382</v>
          </cell>
          <cell r="BP160">
            <v>8.3000000000000007</v>
          </cell>
          <cell r="BQ160">
            <v>6.5</v>
          </cell>
          <cell r="BR160" t="str">
            <v>H</v>
          </cell>
          <cell r="BS160">
            <v>0</v>
          </cell>
          <cell r="BT160">
            <v>0</v>
          </cell>
          <cell r="BU160" t="str">
            <v>DS</v>
          </cell>
          <cell r="BV160">
            <v>0</v>
          </cell>
          <cell r="BW160">
            <v>1</v>
          </cell>
          <cell r="BX160">
            <v>15</v>
          </cell>
          <cell r="BY160" t="str">
            <v/>
          </cell>
          <cell r="BZ160">
            <v>1</v>
          </cell>
          <cell r="CA160">
            <v>6</v>
          </cell>
          <cell r="CB160">
            <v>1.077</v>
          </cell>
          <cell r="CC160">
            <v>7</v>
          </cell>
          <cell r="CD160">
            <v>90</v>
          </cell>
          <cell r="CE160">
            <v>75</v>
          </cell>
          <cell r="CF160">
            <v>60</v>
          </cell>
          <cell r="CG160">
            <v>30</v>
          </cell>
          <cell r="CH160">
            <v>15</v>
          </cell>
          <cell r="CI160">
            <v>47</v>
          </cell>
          <cell r="CJ160">
            <v>0.14461538461538462</v>
          </cell>
          <cell r="CK160">
            <v>10</v>
          </cell>
          <cell r="CL160">
            <v>60</v>
          </cell>
          <cell r="CM160">
            <v>0.55154319526627205</v>
          </cell>
          <cell r="CN160">
            <v>0.55154319526627205</v>
          </cell>
          <cell r="CO160">
            <v>0</v>
          </cell>
          <cell r="CP160">
            <v>0</v>
          </cell>
          <cell r="CQ160">
            <v>7.5515431952662722</v>
          </cell>
          <cell r="CR160">
            <v>0</v>
          </cell>
          <cell r="CS160">
            <v>1</v>
          </cell>
          <cell r="CT160">
            <v>0</v>
          </cell>
          <cell r="CU160">
            <v>0</v>
          </cell>
          <cell r="CV160">
            <v>33</v>
          </cell>
          <cell r="CW160">
            <v>33</v>
          </cell>
          <cell r="CX160" t="str">
            <v/>
          </cell>
          <cell r="CY160">
            <v>2.5</v>
          </cell>
          <cell r="CZ160">
            <v>2</v>
          </cell>
          <cell r="DA160">
            <v>2.5</v>
          </cell>
          <cell r="DB160">
            <v>860</v>
          </cell>
          <cell r="DC160">
            <v>405</v>
          </cell>
          <cell r="DD160">
            <v>224</v>
          </cell>
          <cell r="DE160">
            <v>65</v>
          </cell>
          <cell r="DF160">
            <v>99</v>
          </cell>
          <cell r="DG160">
            <v>18</v>
          </cell>
          <cell r="DH160">
            <v>9</v>
          </cell>
          <cell r="DI160">
            <v>43</v>
          </cell>
        </row>
        <row r="161">
          <cell r="A161" t="str">
            <v>RS 391</v>
          </cell>
          <cell r="B161">
            <v>213</v>
          </cell>
          <cell r="C161" t="str">
            <v>S</v>
          </cell>
          <cell r="D161" t="str">
            <v>T</v>
          </cell>
          <cell r="E161" t="str">
            <v>Kuntiya - junction M3</v>
          </cell>
          <cell r="F161" t="str">
            <v>S139</v>
          </cell>
          <cell r="G161">
            <v>6</v>
          </cell>
          <cell r="H161">
            <v>2.1</v>
          </cell>
          <cell r="I161" t="str">
            <v>H</v>
          </cell>
          <cell r="J161" t="str">
            <v>ZOMBA CITY</v>
          </cell>
          <cell r="K161">
            <v>9</v>
          </cell>
          <cell r="L161" t="str">
            <v>Changed designation from S142 to S139</v>
          </cell>
          <cell r="W161">
            <v>67</v>
          </cell>
          <cell r="X161" t="str">
            <v>ST</v>
          </cell>
          <cell r="Y161">
            <v>100</v>
          </cell>
          <cell r="Z161" t="str">
            <v>GR</v>
          </cell>
          <cell r="AA161">
            <v>100</v>
          </cell>
          <cell r="AB161" t="str">
            <v>GR</v>
          </cell>
          <cell r="AC161">
            <v>5</v>
          </cell>
          <cell r="AD161">
            <v>0</v>
          </cell>
          <cell r="AE161">
            <v>0</v>
          </cell>
          <cell r="AF161">
            <v>0</v>
          </cell>
          <cell r="AG161">
            <v>0</v>
          </cell>
          <cell r="AH161">
            <v>0</v>
          </cell>
          <cell r="AI161">
            <v>0</v>
          </cell>
          <cell r="AJ161">
            <v>0</v>
          </cell>
          <cell r="AK161">
            <v>0</v>
          </cell>
          <cell r="AL161">
            <v>0</v>
          </cell>
          <cell r="AM161">
            <v>1</v>
          </cell>
          <cell r="AN161" t="str">
            <v>never resealed</v>
          </cell>
          <cell r="BO161" t="str">
            <v>RS 391</v>
          </cell>
          <cell r="BP161">
            <v>2.1</v>
          </cell>
          <cell r="BQ161">
            <v>5.5</v>
          </cell>
          <cell r="BR161" t="str">
            <v>H</v>
          </cell>
          <cell r="BS161">
            <v>0</v>
          </cell>
          <cell r="BT161">
            <v>0</v>
          </cell>
          <cell r="BU161" t="str">
            <v>ST</v>
          </cell>
          <cell r="BV161">
            <v>0</v>
          </cell>
          <cell r="BW161">
            <v>1</v>
          </cell>
          <cell r="BX161">
            <v>10</v>
          </cell>
          <cell r="BY161" t="str">
            <v/>
          </cell>
          <cell r="BZ161">
            <v>1</v>
          </cell>
          <cell r="CA161">
            <v>5</v>
          </cell>
          <cell r="CB161">
            <v>0.90800000000000003</v>
          </cell>
          <cell r="CC161">
            <v>5</v>
          </cell>
          <cell r="CD161">
            <v>85</v>
          </cell>
          <cell r="CE161">
            <v>55</v>
          </cell>
          <cell r="CF161">
            <v>40</v>
          </cell>
          <cell r="CG161">
            <v>45</v>
          </cell>
          <cell r="CH161">
            <v>15</v>
          </cell>
          <cell r="CI161">
            <v>15</v>
          </cell>
          <cell r="CJ161">
            <v>5.454545454545455E-2</v>
          </cell>
          <cell r="CK161">
            <v>10</v>
          </cell>
          <cell r="CL161">
            <v>40</v>
          </cell>
          <cell r="CM161">
            <v>0.38521678321678315</v>
          </cell>
          <cell r="CN161">
            <v>0.38521678321678315</v>
          </cell>
          <cell r="CO161">
            <v>0</v>
          </cell>
          <cell r="CP161">
            <v>0</v>
          </cell>
          <cell r="CQ161">
            <v>5.3852167832167828</v>
          </cell>
          <cell r="CR161">
            <v>0</v>
          </cell>
          <cell r="CS161">
            <v>1</v>
          </cell>
          <cell r="CT161">
            <v>0</v>
          </cell>
          <cell r="CU161">
            <v>0</v>
          </cell>
          <cell r="CV161">
            <v>31</v>
          </cell>
          <cell r="CW161">
            <v>31</v>
          </cell>
          <cell r="CX161" t="str">
            <v/>
          </cell>
          <cell r="CY161">
            <v>2</v>
          </cell>
          <cell r="CZ161">
            <v>1.5</v>
          </cell>
          <cell r="DA161">
            <v>2</v>
          </cell>
          <cell r="DB161">
            <v>65</v>
          </cell>
          <cell r="DC161">
            <v>31</v>
          </cell>
          <cell r="DD161">
            <v>17</v>
          </cell>
          <cell r="DE161">
            <v>5</v>
          </cell>
          <cell r="DF161">
            <v>8</v>
          </cell>
          <cell r="DG161">
            <v>2</v>
          </cell>
          <cell r="DH161">
            <v>1</v>
          </cell>
          <cell r="DI161">
            <v>4</v>
          </cell>
        </row>
        <row r="162">
          <cell r="A162" t="str">
            <v>RS 393</v>
          </cell>
          <cell r="B162">
            <v>215</v>
          </cell>
          <cell r="C162" t="str">
            <v>S</v>
          </cell>
          <cell r="D162" t="str">
            <v>T</v>
          </cell>
          <cell r="E162" t="str">
            <v>M3 junction - Ndege (Air Wing)</v>
          </cell>
          <cell r="F162" t="str">
            <v>S143</v>
          </cell>
          <cell r="G162">
            <v>1</v>
          </cell>
          <cell r="H162">
            <v>3.9</v>
          </cell>
          <cell r="I162" t="str">
            <v>F</v>
          </cell>
          <cell r="J162" t="str">
            <v>ZOMBA</v>
          </cell>
          <cell r="K162">
            <v>9</v>
          </cell>
          <cell r="L162">
            <v>0</v>
          </cell>
          <cell r="W162">
            <v>83</v>
          </cell>
          <cell r="X162" t="str">
            <v>ST</v>
          </cell>
          <cell r="Y162">
            <v>100</v>
          </cell>
          <cell r="Z162" t="str">
            <v>GR</v>
          </cell>
          <cell r="AA162">
            <v>100</v>
          </cell>
          <cell r="AB162" t="str">
            <v>GR</v>
          </cell>
          <cell r="AC162">
            <v>10</v>
          </cell>
          <cell r="AD162">
            <v>0</v>
          </cell>
          <cell r="AE162">
            <v>0</v>
          </cell>
          <cell r="AF162">
            <v>0</v>
          </cell>
          <cell r="AG162">
            <v>0</v>
          </cell>
          <cell r="AH162">
            <v>0</v>
          </cell>
          <cell r="AI162">
            <v>0</v>
          </cell>
          <cell r="AJ162">
            <v>0</v>
          </cell>
          <cell r="AK162">
            <v>0</v>
          </cell>
          <cell r="AL162">
            <v>0</v>
          </cell>
          <cell r="AM162">
            <v>1</v>
          </cell>
          <cell r="AN162" t="str">
            <v>never resealed</v>
          </cell>
          <cell r="BO162" t="str">
            <v>RS 393</v>
          </cell>
          <cell r="BP162">
            <v>3.9</v>
          </cell>
          <cell r="BQ162">
            <v>6</v>
          </cell>
          <cell r="BR162" t="str">
            <v>F</v>
          </cell>
          <cell r="BS162">
            <v>0</v>
          </cell>
          <cell r="BT162">
            <v>0</v>
          </cell>
          <cell r="BU162" t="str">
            <v>ST</v>
          </cell>
          <cell r="BV162">
            <v>0</v>
          </cell>
          <cell r="BW162">
            <v>1</v>
          </cell>
          <cell r="BX162">
            <v>10</v>
          </cell>
          <cell r="BY162" t="str">
            <v/>
          </cell>
          <cell r="BZ162">
            <v>1</v>
          </cell>
          <cell r="CA162">
            <v>10</v>
          </cell>
          <cell r="CB162">
            <v>0.90800000000000003</v>
          </cell>
          <cell r="CC162">
            <v>8.35</v>
          </cell>
          <cell r="CD162">
            <v>50</v>
          </cell>
          <cell r="CE162">
            <v>20</v>
          </cell>
          <cell r="CF162">
            <v>5</v>
          </cell>
          <cell r="CG162">
            <v>45</v>
          </cell>
          <cell r="CH162">
            <v>15</v>
          </cell>
          <cell r="CI162">
            <v>12</v>
          </cell>
          <cell r="CJ162">
            <v>4.0000000000000008E-2</v>
          </cell>
          <cell r="CK162">
            <v>5.04</v>
          </cell>
          <cell r="CL162">
            <v>5</v>
          </cell>
          <cell r="CM162">
            <v>9.8584615384615396E-2</v>
          </cell>
          <cell r="CN162">
            <v>9.8584615384615396E-2</v>
          </cell>
          <cell r="CO162">
            <v>0</v>
          </cell>
          <cell r="CP162">
            <v>0</v>
          </cell>
          <cell r="CQ162">
            <v>8.4485846153846147</v>
          </cell>
          <cell r="CR162">
            <v>0</v>
          </cell>
          <cell r="CS162">
            <v>1</v>
          </cell>
          <cell r="CT162">
            <v>0</v>
          </cell>
          <cell r="CU162">
            <v>0</v>
          </cell>
          <cell r="CV162">
            <v>15</v>
          </cell>
          <cell r="CW162">
            <v>15</v>
          </cell>
          <cell r="CX162" t="str">
            <v/>
          </cell>
          <cell r="CY162">
            <v>1.5</v>
          </cell>
          <cell r="CZ162">
            <v>1.5</v>
          </cell>
          <cell r="DA162">
            <v>2</v>
          </cell>
          <cell r="DB162">
            <v>80</v>
          </cell>
          <cell r="DC162">
            <v>38</v>
          </cell>
          <cell r="DD162">
            <v>21</v>
          </cell>
          <cell r="DE162">
            <v>6</v>
          </cell>
          <cell r="DF162">
            <v>10</v>
          </cell>
          <cell r="DG162">
            <v>2</v>
          </cell>
          <cell r="DH162">
            <v>1</v>
          </cell>
          <cell r="DI162">
            <v>4</v>
          </cell>
        </row>
        <row r="163">
          <cell r="A163" t="str">
            <v>RS 406</v>
          </cell>
          <cell r="B163">
            <v>228</v>
          </cell>
          <cell r="C163" t="str">
            <v>S</v>
          </cell>
          <cell r="D163" t="str">
            <v>T</v>
          </cell>
          <cell r="E163" t="str">
            <v>Chiradzulu - Walala</v>
          </cell>
          <cell r="F163" t="str">
            <v>S146</v>
          </cell>
          <cell r="G163">
            <v>3</v>
          </cell>
          <cell r="H163">
            <v>11.7</v>
          </cell>
          <cell r="I163" t="str">
            <v>R</v>
          </cell>
          <cell r="J163" t="str">
            <v>CHIRADZULU</v>
          </cell>
          <cell r="K163">
            <v>9</v>
          </cell>
          <cell r="L163">
            <v>0</v>
          </cell>
          <cell r="W163">
            <v>80</v>
          </cell>
          <cell r="X163" t="str">
            <v>ST</v>
          </cell>
          <cell r="Y163">
            <v>150</v>
          </cell>
          <cell r="Z163" t="str">
            <v>GR</v>
          </cell>
          <cell r="AA163">
            <v>100</v>
          </cell>
          <cell r="AB163" t="str">
            <v>GR</v>
          </cell>
          <cell r="AC163">
            <v>5</v>
          </cell>
          <cell r="AD163" t="str">
            <v>PM</v>
          </cell>
          <cell r="AE163">
            <v>0</v>
          </cell>
          <cell r="AF163">
            <v>0</v>
          </cell>
          <cell r="AG163">
            <v>0</v>
          </cell>
          <cell r="AH163">
            <v>0</v>
          </cell>
          <cell r="AI163">
            <v>0</v>
          </cell>
          <cell r="AJ163">
            <v>0</v>
          </cell>
          <cell r="AK163">
            <v>0</v>
          </cell>
          <cell r="AL163">
            <v>0</v>
          </cell>
          <cell r="AM163">
            <v>1</v>
          </cell>
          <cell r="AN163" t="str">
            <v>never resealed</v>
          </cell>
          <cell r="BO163" t="str">
            <v>RS 406</v>
          </cell>
          <cell r="BP163">
            <v>11.7</v>
          </cell>
          <cell r="BQ163">
            <v>6.7</v>
          </cell>
          <cell r="BR163" t="str">
            <v>R</v>
          </cell>
          <cell r="BS163">
            <v>0</v>
          </cell>
          <cell r="BT163">
            <v>0</v>
          </cell>
          <cell r="BU163" t="str">
            <v>ST</v>
          </cell>
          <cell r="BV163">
            <v>0</v>
          </cell>
          <cell r="BW163">
            <v>1</v>
          </cell>
          <cell r="BX163">
            <v>10</v>
          </cell>
          <cell r="BY163" t="str">
            <v/>
          </cell>
          <cell r="BZ163">
            <v>1</v>
          </cell>
          <cell r="CA163">
            <v>5</v>
          </cell>
          <cell r="CB163">
            <v>0.90800000000000003</v>
          </cell>
          <cell r="CC163">
            <v>6.28</v>
          </cell>
          <cell r="CD163">
            <v>90</v>
          </cell>
          <cell r="CE163">
            <v>65</v>
          </cell>
          <cell r="CF163">
            <v>50</v>
          </cell>
          <cell r="CG163">
            <v>40</v>
          </cell>
          <cell r="CH163">
            <v>15</v>
          </cell>
          <cell r="CI163">
            <v>10</v>
          </cell>
          <cell r="CJ163">
            <v>2.9850746268656716E-2</v>
          </cell>
          <cell r="CK163">
            <v>10</v>
          </cell>
          <cell r="CL163">
            <v>50</v>
          </cell>
          <cell r="CM163">
            <v>0.44204362801377722</v>
          </cell>
          <cell r="CN163">
            <v>0.44204362801377722</v>
          </cell>
          <cell r="CO163">
            <v>0</v>
          </cell>
          <cell r="CP163">
            <v>0</v>
          </cell>
          <cell r="CQ163">
            <v>6.7220436280137772</v>
          </cell>
          <cell r="CR163">
            <v>0</v>
          </cell>
          <cell r="CS163">
            <v>1</v>
          </cell>
          <cell r="CT163">
            <v>0</v>
          </cell>
          <cell r="CU163">
            <v>0</v>
          </cell>
          <cell r="CV163">
            <v>18</v>
          </cell>
          <cell r="CW163">
            <v>18</v>
          </cell>
          <cell r="CX163" t="str">
            <v/>
          </cell>
          <cell r="CY163">
            <v>2</v>
          </cell>
          <cell r="CZ163">
            <v>2</v>
          </cell>
          <cell r="DA163">
            <v>1.5</v>
          </cell>
          <cell r="DB163">
            <v>190</v>
          </cell>
          <cell r="DC163">
            <v>90</v>
          </cell>
          <cell r="DD163">
            <v>50</v>
          </cell>
          <cell r="DE163">
            <v>15</v>
          </cell>
          <cell r="DF163">
            <v>22</v>
          </cell>
          <cell r="DG163">
            <v>4</v>
          </cell>
          <cell r="DH163">
            <v>2</v>
          </cell>
          <cell r="DI163">
            <v>10</v>
          </cell>
        </row>
        <row r="164">
          <cell r="A164" t="str">
            <v>RS 407</v>
          </cell>
          <cell r="B164">
            <v>229</v>
          </cell>
          <cell r="C164" t="str">
            <v>S</v>
          </cell>
          <cell r="D164" t="str">
            <v>T</v>
          </cell>
          <cell r="E164" t="str">
            <v>Walala - Limbe (junction M3)</v>
          </cell>
          <cell r="F164" t="str">
            <v>S146</v>
          </cell>
          <cell r="G164">
            <v>4</v>
          </cell>
          <cell r="H164">
            <v>2.5</v>
          </cell>
          <cell r="I164" t="str">
            <v>R</v>
          </cell>
          <cell r="J164" t="str">
            <v>BLANTYRE</v>
          </cell>
          <cell r="K164">
            <v>9</v>
          </cell>
          <cell r="L164">
            <v>0</v>
          </cell>
          <cell r="W164">
            <v>80</v>
          </cell>
          <cell r="X164" t="str">
            <v>ST</v>
          </cell>
          <cell r="Y164">
            <v>150</v>
          </cell>
          <cell r="Z164" t="str">
            <v>GR</v>
          </cell>
          <cell r="AA164">
            <v>100</v>
          </cell>
          <cell r="AB164" t="str">
            <v>GR</v>
          </cell>
          <cell r="AC164">
            <v>5</v>
          </cell>
          <cell r="AD164" t="str">
            <v>PM</v>
          </cell>
          <cell r="AE164">
            <v>0</v>
          </cell>
          <cell r="AF164">
            <v>0</v>
          </cell>
          <cell r="AG164">
            <v>0</v>
          </cell>
          <cell r="AH164">
            <v>0</v>
          </cell>
          <cell r="AI164">
            <v>0</v>
          </cell>
          <cell r="AJ164">
            <v>0</v>
          </cell>
          <cell r="AK164">
            <v>0</v>
          </cell>
          <cell r="AL164">
            <v>0</v>
          </cell>
          <cell r="AM164">
            <v>1</v>
          </cell>
          <cell r="AN164" t="str">
            <v>never resealed</v>
          </cell>
          <cell r="BO164" t="str">
            <v>RS 407</v>
          </cell>
          <cell r="BP164">
            <v>2.5</v>
          </cell>
          <cell r="BQ164">
            <v>6.7</v>
          </cell>
          <cell r="BR164" t="str">
            <v>R</v>
          </cell>
          <cell r="BS164">
            <v>0</v>
          </cell>
          <cell r="BT164">
            <v>0</v>
          </cell>
          <cell r="BU164" t="str">
            <v>ST</v>
          </cell>
          <cell r="BV164">
            <v>0</v>
          </cell>
          <cell r="BW164">
            <v>1</v>
          </cell>
          <cell r="BX164">
            <v>10</v>
          </cell>
          <cell r="BY164" t="str">
            <v/>
          </cell>
          <cell r="BZ164">
            <v>1</v>
          </cell>
          <cell r="CA164">
            <v>5</v>
          </cell>
          <cell r="CB164">
            <v>0.90800000000000003</v>
          </cell>
          <cell r="CC164">
            <v>6.28</v>
          </cell>
          <cell r="CD164">
            <v>85</v>
          </cell>
          <cell r="CE164">
            <v>70</v>
          </cell>
          <cell r="CF164">
            <v>55</v>
          </cell>
          <cell r="CG164">
            <v>30</v>
          </cell>
          <cell r="CH164">
            <v>15</v>
          </cell>
          <cell r="CI164">
            <v>15</v>
          </cell>
          <cell r="CJ164">
            <v>4.4776119402985072E-2</v>
          </cell>
          <cell r="CK164">
            <v>10</v>
          </cell>
          <cell r="CL164">
            <v>55</v>
          </cell>
          <cell r="CM164">
            <v>0.48075774971297353</v>
          </cell>
          <cell r="CN164">
            <v>0.48075774971297353</v>
          </cell>
          <cell r="CO164">
            <v>0</v>
          </cell>
          <cell r="CP164">
            <v>0</v>
          </cell>
          <cell r="CQ164">
            <v>6.7607577497129734</v>
          </cell>
          <cell r="CR164">
            <v>0</v>
          </cell>
          <cell r="CS164">
            <v>1</v>
          </cell>
          <cell r="CT164">
            <v>0</v>
          </cell>
          <cell r="CU164">
            <v>0</v>
          </cell>
          <cell r="CV164">
            <v>18</v>
          </cell>
          <cell r="CW164">
            <v>18</v>
          </cell>
          <cell r="CX164" t="str">
            <v/>
          </cell>
          <cell r="CY164">
            <v>2</v>
          </cell>
          <cell r="CZ164">
            <v>2</v>
          </cell>
          <cell r="DA164">
            <v>2</v>
          </cell>
          <cell r="DB164">
            <v>200</v>
          </cell>
          <cell r="DC164">
            <v>94</v>
          </cell>
          <cell r="DD164">
            <v>52</v>
          </cell>
          <cell r="DE164">
            <v>15</v>
          </cell>
          <cell r="DF164">
            <v>23</v>
          </cell>
          <cell r="DG164">
            <v>4</v>
          </cell>
          <cell r="DH164">
            <v>2</v>
          </cell>
          <cell r="DI164">
            <v>10</v>
          </cell>
        </row>
        <row r="165">
          <cell r="A165" t="str">
            <v>RS 462</v>
          </cell>
          <cell r="B165">
            <v>284</v>
          </cell>
          <cell r="C165" t="str">
            <v>N</v>
          </cell>
          <cell r="D165" t="str">
            <v>T</v>
          </cell>
          <cell r="E165" t="str">
            <v>Kalwe - Nkhata Bay</v>
          </cell>
          <cell r="F165" t="str">
            <v>T318</v>
          </cell>
          <cell r="G165">
            <v>1</v>
          </cell>
          <cell r="H165">
            <v>5.2</v>
          </cell>
          <cell r="I165" t="str">
            <v>F</v>
          </cell>
          <cell r="J165" t="str">
            <v>NKHATA BAY</v>
          </cell>
          <cell r="K165">
            <v>3</v>
          </cell>
          <cell r="L165" t="str">
            <v>Changed from feeder to trunk as bitumen road</v>
          </cell>
          <cell r="W165">
            <v>75</v>
          </cell>
          <cell r="X165" t="str">
            <v>ST</v>
          </cell>
          <cell r="Y165">
            <v>150</v>
          </cell>
          <cell r="Z165" t="str">
            <v>SG</v>
          </cell>
          <cell r="AA165">
            <v>100</v>
          </cell>
          <cell r="AB165" t="str">
            <v>GR</v>
          </cell>
          <cell r="AC165">
            <v>7</v>
          </cell>
          <cell r="AD165" t="str">
            <v>PM</v>
          </cell>
          <cell r="AE165">
            <v>0</v>
          </cell>
          <cell r="AF165">
            <v>0</v>
          </cell>
          <cell r="AG165">
            <v>0</v>
          </cell>
          <cell r="AH165">
            <v>0</v>
          </cell>
          <cell r="AI165">
            <v>0</v>
          </cell>
          <cell r="AJ165">
            <v>0</v>
          </cell>
          <cell r="AK165">
            <v>0</v>
          </cell>
          <cell r="AL165">
            <v>0</v>
          </cell>
          <cell r="AM165">
            <v>3</v>
          </cell>
          <cell r="AN165" t="str">
            <v>never resealed</v>
          </cell>
          <cell r="BO165" t="str">
            <v>RS 462</v>
          </cell>
          <cell r="BP165">
            <v>5.2</v>
          </cell>
          <cell r="BQ165">
            <v>5.5</v>
          </cell>
          <cell r="BR165" t="str">
            <v>F</v>
          </cell>
          <cell r="BS165" t="str">
            <v>C</v>
          </cell>
          <cell r="BT165">
            <v>0</v>
          </cell>
          <cell r="BU165" t="str">
            <v>ST</v>
          </cell>
          <cell r="BV165">
            <v>0</v>
          </cell>
          <cell r="BW165">
            <v>3</v>
          </cell>
          <cell r="BX165">
            <v>10</v>
          </cell>
          <cell r="BY165" t="str">
            <v/>
          </cell>
          <cell r="BZ165">
            <v>2</v>
          </cell>
          <cell r="CA165">
            <v>7</v>
          </cell>
          <cell r="CB165">
            <v>1.36</v>
          </cell>
          <cell r="CC165">
            <v>6.560767608637696</v>
          </cell>
          <cell r="CD165">
            <v>0</v>
          </cell>
          <cell r="CE165">
            <v>0</v>
          </cell>
          <cell r="CF165">
            <v>0</v>
          </cell>
          <cell r="CG165">
            <v>0</v>
          </cell>
          <cell r="CH165">
            <v>0</v>
          </cell>
          <cell r="CI165">
            <v>27</v>
          </cell>
          <cell r="CJ165">
            <v>9.8181818181818176E-2</v>
          </cell>
          <cell r="CK165">
            <v>9.8181818181818176E-2</v>
          </cell>
          <cell r="CL165">
            <v>0</v>
          </cell>
          <cell r="CM165">
            <v>3.8064335664335661E-2</v>
          </cell>
          <cell r="CN165">
            <v>3.8064335664335661E-2</v>
          </cell>
          <cell r="CO165">
            <v>0</v>
          </cell>
          <cell r="CP165">
            <v>0</v>
          </cell>
          <cell r="CQ165">
            <v>6.5988319443020318</v>
          </cell>
          <cell r="CR165">
            <v>0</v>
          </cell>
          <cell r="CS165">
            <v>1</v>
          </cell>
          <cell r="CT165">
            <v>0</v>
          </cell>
          <cell r="CU165">
            <v>0</v>
          </cell>
          <cell r="CV165">
            <v>23</v>
          </cell>
          <cell r="CW165">
            <v>23</v>
          </cell>
          <cell r="CX165" t="str">
            <v/>
          </cell>
          <cell r="CY165">
            <v>2</v>
          </cell>
          <cell r="CZ165">
            <v>2</v>
          </cell>
          <cell r="DA165">
            <v>2</v>
          </cell>
          <cell r="DB165">
            <v>300</v>
          </cell>
          <cell r="DC165">
            <v>141</v>
          </cell>
          <cell r="DD165">
            <v>78</v>
          </cell>
          <cell r="DE165">
            <v>23</v>
          </cell>
          <cell r="DF165">
            <v>35</v>
          </cell>
          <cell r="DG165">
            <v>6</v>
          </cell>
          <cell r="DH165">
            <v>3</v>
          </cell>
          <cell r="DI165">
            <v>15</v>
          </cell>
        </row>
        <row r="166">
          <cell r="A166" t="str">
            <v>RS 235</v>
          </cell>
          <cell r="B166">
            <v>57</v>
          </cell>
          <cell r="C166" t="str">
            <v>C</v>
          </cell>
          <cell r="D166" t="str">
            <v>T</v>
          </cell>
          <cell r="E166" t="str">
            <v>Kamwendo - Matutu (junction S116)</v>
          </cell>
          <cell r="F166" t="str">
            <v>T334</v>
          </cell>
          <cell r="G166">
            <v>1</v>
          </cell>
          <cell r="H166">
            <v>16.899999999999999</v>
          </cell>
          <cell r="I166" t="str">
            <v>F</v>
          </cell>
          <cell r="J166" t="str">
            <v>MCHINJI</v>
          </cell>
          <cell r="K166">
            <v>6</v>
          </cell>
          <cell r="L166" t="str">
            <v>Changed designation from S116 to T334. Changed to trunk</v>
          </cell>
          <cell r="W166">
            <v>98</v>
          </cell>
          <cell r="X166" t="str">
            <v>DS</v>
          </cell>
          <cell r="Y166">
            <v>150</v>
          </cell>
          <cell r="Z166" t="str">
            <v>GR</v>
          </cell>
          <cell r="AA166">
            <v>150</v>
          </cell>
          <cell r="AB166" t="str">
            <v>GR</v>
          </cell>
          <cell r="AC166">
            <v>5</v>
          </cell>
          <cell r="AD166">
            <v>0</v>
          </cell>
          <cell r="AE166">
            <v>0</v>
          </cell>
          <cell r="AF166">
            <v>0</v>
          </cell>
          <cell r="AG166">
            <v>0</v>
          </cell>
          <cell r="AH166">
            <v>0</v>
          </cell>
          <cell r="AI166">
            <v>0</v>
          </cell>
          <cell r="AJ166">
            <v>0</v>
          </cell>
          <cell r="AK166">
            <v>0</v>
          </cell>
          <cell r="AL166">
            <v>0</v>
          </cell>
          <cell r="AM166">
            <v>1</v>
          </cell>
          <cell r="AN166" t="str">
            <v>never resealed</v>
          </cell>
          <cell r="BO166" t="str">
            <v>RS 235</v>
          </cell>
          <cell r="BP166">
            <v>16.899999999999999</v>
          </cell>
          <cell r="BQ166">
            <v>6.7</v>
          </cell>
          <cell r="BR166" t="str">
            <v>F</v>
          </cell>
          <cell r="BS166">
            <v>0</v>
          </cell>
          <cell r="BT166">
            <v>0</v>
          </cell>
          <cell r="BU166" t="str">
            <v>DS</v>
          </cell>
          <cell r="BV166">
            <v>0</v>
          </cell>
          <cell r="BW166">
            <v>1</v>
          </cell>
          <cell r="BX166">
            <v>15</v>
          </cell>
          <cell r="BY166" t="str">
            <v/>
          </cell>
          <cell r="BZ166">
            <v>1</v>
          </cell>
          <cell r="CA166">
            <v>5</v>
          </cell>
          <cell r="CB166">
            <v>1.5270000000000001</v>
          </cell>
          <cell r="CC166">
            <v>3.3</v>
          </cell>
          <cell r="CD166">
            <v>0</v>
          </cell>
          <cell r="CE166">
            <v>0</v>
          </cell>
          <cell r="CF166">
            <v>0</v>
          </cell>
          <cell r="CG166">
            <v>0</v>
          </cell>
          <cell r="CH166">
            <v>0</v>
          </cell>
          <cell r="CI166">
            <v>0</v>
          </cell>
          <cell r="CJ166">
            <v>0</v>
          </cell>
          <cell r="CK166">
            <v>0</v>
          </cell>
          <cell r="CL166">
            <v>0</v>
          </cell>
          <cell r="CM166">
            <v>0</v>
          </cell>
          <cell r="CN166">
            <v>0</v>
          </cell>
          <cell r="CO166">
            <v>0</v>
          </cell>
          <cell r="CP166">
            <v>0</v>
          </cell>
          <cell r="CQ166">
            <v>3.3</v>
          </cell>
          <cell r="CR166">
            <v>0</v>
          </cell>
          <cell r="CS166">
            <v>1</v>
          </cell>
          <cell r="CT166">
            <v>0</v>
          </cell>
          <cell r="CU166">
            <v>0</v>
          </cell>
          <cell r="CV166">
            <v>0</v>
          </cell>
          <cell r="CW166">
            <v>0</v>
          </cell>
          <cell r="CX166" t="str">
            <v/>
          </cell>
          <cell r="CY166">
            <v>1</v>
          </cell>
          <cell r="CZ166">
            <v>1</v>
          </cell>
          <cell r="DA166">
            <v>1</v>
          </cell>
          <cell r="DB166">
            <v>80</v>
          </cell>
          <cell r="DC166">
            <v>38</v>
          </cell>
          <cell r="DD166">
            <v>21</v>
          </cell>
          <cell r="DE166">
            <v>6</v>
          </cell>
          <cell r="DF166">
            <v>10</v>
          </cell>
          <cell r="DG166">
            <v>2</v>
          </cell>
          <cell r="DH166">
            <v>1</v>
          </cell>
          <cell r="DI166">
            <v>4</v>
          </cell>
        </row>
        <row r="167">
          <cell r="A167" t="str">
            <v>RS 153</v>
          </cell>
          <cell r="B167">
            <v>153</v>
          </cell>
          <cell r="C167" t="str">
            <v>C</v>
          </cell>
          <cell r="D167" t="str">
            <v>U</v>
          </cell>
          <cell r="E167" t="str">
            <v>Chidzanja Road</v>
          </cell>
          <cell r="F167" t="str">
            <v>Urban</v>
          </cell>
          <cell r="G167">
            <v>1</v>
          </cell>
          <cell r="H167">
            <v>6.5</v>
          </cell>
          <cell r="I167" t="str">
            <v>R</v>
          </cell>
          <cell r="J167" t="str">
            <v>LILONGWE CITY</v>
          </cell>
          <cell r="K167" t="str">
            <v>C</v>
          </cell>
          <cell r="L167">
            <v>0</v>
          </cell>
          <cell r="W167">
            <v>83</v>
          </cell>
          <cell r="X167" t="str">
            <v>SA</v>
          </cell>
          <cell r="Y167">
            <v>150</v>
          </cell>
          <cell r="Z167" t="str">
            <v>GR</v>
          </cell>
          <cell r="AA167">
            <v>100</v>
          </cell>
          <cell r="AB167" t="str">
            <v>GR</v>
          </cell>
          <cell r="AC167">
            <v>5</v>
          </cell>
          <cell r="AD167" t="str">
            <v>CC</v>
          </cell>
          <cell r="AE167">
            <v>97</v>
          </cell>
          <cell r="AF167" t="str">
            <v>SS</v>
          </cell>
          <cell r="AG167" t="str">
            <v>SS</v>
          </cell>
          <cell r="AH167">
            <v>5</v>
          </cell>
          <cell r="AI167">
            <v>0</v>
          </cell>
          <cell r="AJ167">
            <v>0</v>
          </cell>
          <cell r="AK167">
            <v>0</v>
          </cell>
          <cell r="AL167">
            <v>0</v>
          </cell>
          <cell r="AM167">
            <v>3</v>
          </cell>
          <cell r="AN167">
            <v>0</v>
          </cell>
          <cell r="BO167" t="str">
            <v>RS 153</v>
          </cell>
          <cell r="BP167">
            <v>6.5</v>
          </cell>
          <cell r="BQ167">
            <v>6</v>
          </cell>
          <cell r="BR167" t="str">
            <v>R</v>
          </cell>
          <cell r="BS167" t="str">
            <v>S</v>
          </cell>
          <cell r="BT167">
            <v>0</v>
          </cell>
          <cell r="BU167" t="str">
            <v>SS</v>
          </cell>
          <cell r="BV167" t="str">
            <v>SA</v>
          </cell>
          <cell r="BW167">
            <v>3</v>
          </cell>
          <cell r="BX167">
            <v>5</v>
          </cell>
          <cell r="BY167">
            <v>10</v>
          </cell>
          <cell r="BZ167">
            <v>1</v>
          </cell>
          <cell r="CA167">
            <v>5</v>
          </cell>
          <cell r="CB167">
            <v>0.90800000000000003</v>
          </cell>
          <cell r="CC167">
            <v>7.78</v>
          </cell>
          <cell r="CD167">
            <v>2.5</v>
          </cell>
          <cell r="CE167">
            <v>0</v>
          </cell>
          <cell r="CF167">
            <v>0</v>
          </cell>
          <cell r="CG167">
            <v>2.5</v>
          </cell>
          <cell r="CH167">
            <v>0</v>
          </cell>
          <cell r="CI167">
            <v>1.3</v>
          </cell>
          <cell r="CJ167">
            <v>4.3333333333333331E-3</v>
          </cell>
          <cell r="CK167">
            <v>4.3333333333333331E-3</v>
          </cell>
          <cell r="CL167">
            <v>0</v>
          </cell>
          <cell r="CM167">
            <v>1.6799999999999999E-3</v>
          </cell>
          <cell r="CN167">
            <v>1.6799999999999999E-3</v>
          </cell>
          <cell r="CO167">
            <v>0</v>
          </cell>
          <cell r="CP167">
            <v>0</v>
          </cell>
          <cell r="CQ167">
            <v>7.7816800000000006</v>
          </cell>
          <cell r="CR167">
            <v>0.5</v>
          </cell>
          <cell r="CS167">
            <v>1</v>
          </cell>
          <cell r="CT167">
            <v>0</v>
          </cell>
          <cell r="CU167">
            <v>0</v>
          </cell>
          <cell r="CV167">
            <v>1</v>
          </cell>
          <cell r="CW167">
            <v>15</v>
          </cell>
          <cell r="CX167">
            <v>30</v>
          </cell>
          <cell r="CY167">
            <v>2</v>
          </cell>
          <cell r="CZ167">
            <v>2</v>
          </cell>
          <cell r="DA167">
            <v>1.5</v>
          </cell>
          <cell r="DB167">
            <v>1894</v>
          </cell>
          <cell r="DC167">
            <v>947</v>
          </cell>
          <cell r="DD167">
            <v>512</v>
          </cell>
          <cell r="DE167">
            <v>95</v>
          </cell>
          <cell r="DF167">
            <v>275</v>
          </cell>
          <cell r="DG167">
            <v>29</v>
          </cell>
          <cell r="DH167">
            <v>19</v>
          </cell>
          <cell r="DI167">
            <v>19</v>
          </cell>
        </row>
        <row r="168">
          <cell r="A168" t="str">
            <v>RS 154</v>
          </cell>
          <cell r="B168">
            <v>154</v>
          </cell>
          <cell r="C168" t="str">
            <v>C</v>
          </cell>
          <cell r="D168" t="str">
            <v>U</v>
          </cell>
          <cell r="E168" t="str">
            <v>Chendawaka Road (M1 to junction D189)</v>
          </cell>
          <cell r="F168" t="str">
            <v>Urban</v>
          </cell>
          <cell r="G168">
            <v>2</v>
          </cell>
          <cell r="H168">
            <v>5</v>
          </cell>
          <cell r="I168" t="str">
            <v>R</v>
          </cell>
          <cell r="J168" t="str">
            <v>LILONGWE CITY</v>
          </cell>
          <cell r="K168" t="str">
            <v>C</v>
          </cell>
          <cell r="L168">
            <v>0</v>
          </cell>
          <cell r="W168">
            <v>75</v>
          </cell>
          <cell r="X168" t="str">
            <v>DS</v>
          </cell>
          <cell r="Y168">
            <v>150</v>
          </cell>
          <cell r="Z168" t="str">
            <v>GR</v>
          </cell>
          <cell r="AA168">
            <v>100</v>
          </cell>
          <cell r="AB168" t="str">
            <v>GR</v>
          </cell>
          <cell r="AC168">
            <v>5</v>
          </cell>
          <cell r="AD168">
            <v>0</v>
          </cell>
          <cell r="AE168">
            <v>97</v>
          </cell>
          <cell r="AF168" t="str">
            <v>SS</v>
          </cell>
          <cell r="AG168" t="str">
            <v>SS</v>
          </cell>
          <cell r="AH168">
            <v>5</v>
          </cell>
          <cell r="AI168">
            <v>0</v>
          </cell>
          <cell r="AJ168">
            <v>0</v>
          </cell>
          <cell r="AK168">
            <v>0</v>
          </cell>
          <cell r="AL168">
            <v>0</v>
          </cell>
          <cell r="AM168">
            <v>7</v>
          </cell>
          <cell r="AN168">
            <v>0</v>
          </cell>
          <cell r="BO168" t="str">
            <v>RS 154</v>
          </cell>
          <cell r="BP168">
            <v>5</v>
          </cell>
          <cell r="BQ168">
            <v>6</v>
          </cell>
          <cell r="BR168" t="str">
            <v>R</v>
          </cell>
          <cell r="BS168">
            <v>0</v>
          </cell>
          <cell r="BT168">
            <v>0</v>
          </cell>
          <cell r="BU168" t="str">
            <v>SS</v>
          </cell>
          <cell r="BV168" t="str">
            <v>DS</v>
          </cell>
          <cell r="BW168">
            <v>7</v>
          </cell>
          <cell r="BX168">
            <v>5</v>
          </cell>
          <cell r="BY168">
            <v>15</v>
          </cell>
          <cell r="BZ168">
            <v>1</v>
          </cell>
          <cell r="CA168">
            <v>5</v>
          </cell>
          <cell r="CB168">
            <v>1.077</v>
          </cell>
          <cell r="CC168">
            <v>5.52</v>
          </cell>
          <cell r="CD168">
            <v>8</v>
          </cell>
          <cell r="CE168">
            <v>7</v>
          </cell>
          <cell r="CF168">
            <v>0</v>
          </cell>
          <cell r="CG168">
            <v>8</v>
          </cell>
          <cell r="CH168">
            <v>7</v>
          </cell>
          <cell r="CI168">
            <v>0</v>
          </cell>
          <cell r="CJ168">
            <v>0</v>
          </cell>
          <cell r="CK168">
            <v>0</v>
          </cell>
          <cell r="CL168">
            <v>0</v>
          </cell>
          <cell r="CM168">
            <v>0</v>
          </cell>
          <cell r="CN168">
            <v>0</v>
          </cell>
          <cell r="CO168">
            <v>0</v>
          </cell>
          <cell r="CP168">
            <v>0</v>
          </cell>
          <cell r="CQ168">
            <v>5.52</v>
          </cell>
          <cell r="CR168">
            <v>0</v>
          </cell>
          <cell r="CS168">
            <v>1</v>
          </cell>
          <cell r="CT168">
            <v>0</v>
          </cell>
          <cell r="CU168">
            <v>0</v>
          </cell>
          <cell r="CV168">
            <v>1</v>
          </cell>
          <cell r="CW168">
            <v>23</v>
          </cell>
          <cell r="CX168">
            <v>46</v>
          </cell>
          <cell r="CY168">
            <v>1.5</v>
          </cell>
          <cell r="CZ168">
            <v>1</v>
          </cell>
          <cell r="DA168">
            <v>1</v>
          </cell>
          <cell r="DB168">
            <v>1842</v>
          </cell>
          <cell r="DC168">
            <v>921</v>
          </cell>
          <cell r="DD168">
            <v>498</v>
          </cell>
          <cell r="DE168">
            <v>93</v>
          </cell>
          <cell r="DF168">
            <v>268</v>
          </cell>
          <cell r="DG168">
            <v>28</v>
          </cell>
          <cell r="DH168">
            <v>19</v>
          </cell>
          <cell r="DI168">
            <v>19</v>
          </cell>
        </row>
        <row r="169">
          <cell r="A169" t="str">
            <v>RS 155</v>
          </cell>
          <cell r="B169">
            <v>155</v>
          </cell>
          <cell r="C169" t="str">
            <v>C</v>
          </cell>
          <cell r="D169" t="str">
            <v>U</v>
          </cell>
          <cell r="E169" t="str">
            <v>Chilambula Road</v>
          </cell>
          <cell r="F169" t="str">
            <v>Urban</v>
          </cell>
          <cell r="G169">
            <v>3</v>
          </cell>
          <cell r="H169">
            <v>4</v>
          </cell>
          <cell r="I169" t="str">
            <v>R</v>
          </cell>
          <cell r="J169" t="str">
            <v>LILONGWE CITY</v>
          </cell>
          <cell r="K169" t="str">
            <v>C</v>
          </cell>
          <cell r="L169">
            <v>0</v>
          </cell>
          <cell r="W169">
            <v>73</v>
          </cell>
          <cell r="X169" t="str">
            <v>AC</v>
          </cell>
          <cell r="Y169">
            <v>150</v>
          </cell>
          <cell r="Z169" t="str">
            <v>GR</v>
          </cell>
          <cell r="AA169">
            <v>100</v>
          </cell>
          <cell r="AB169" t="str">
            <v>GR</v>
          </cell>
          <cell r="AC169">
            <v>5</v>
          </cell>
          <cell r="AD169" t="str">
            <v>AM</v>
          </cell>
          <cell r="AE169">
            <v>98</v>
          </cell>
          <cell r="AF169" t="str">
            <v>SS</v>
          </cell>
          <cell r="AG169" t="str">
            <v>SS</v>
          </cell>
          <cell r="AH169">
            <v>5</v>
          </cell>
          <cell r="AI169">
            <v>0</v>
          </cell>
          <cell r="AJ169">
            <v>0</v>
          </cell>
          <cell r="AK169">
            <v>0</v>
          </cell>
          <cell r="AL169">
            <v>0</v>
          </cell>
          <cell r="AM169">
            <v>7</v>
          </cell>
          <cell r="AN169">
            <v>0</v>
          </cell>
          <cell r="BO169" t="str">
            <v>RS 155</v>
          </cell>
          <cell r="BP169">
            <v>4</v>
          </cell>
          <cell r="BQ169">
            <v>6.7</v>
          </cell>
          <cell r="BR169" t="str">
            <v>R</v>
          </cell>
          <cell r="BS169" t="str">
            <v>C</v>
          </cell>
          <cell r="BT169">
            <v>0</v>
          </cell>
          <cell r="BU169" t="str">
            <v>SS</v>
          </cell>
          <cell r="BV169" t="str">
            <v>AC</v>
          </cell>
          <cell r="BW169">
            <v>2</v>
          </cell>
          <cell r="BX169">
            <v>5</v>
          </cell>
          <cell r="BY169">
            <v>40</v>
          </cell>
          <cell r="BZ169">
            <v>1</v>
          </cell>
          <cell r="CA169">
            <v>5</v>
          </cell>
          <cell r="CB169">
            <v>1.9</v>
          </cell>
          <cell r="CC169">
            <v>6</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6</v>
          </cell>
          <cell r="CR169">
            <v>0.5</v>
          </cell>
          <cell r="CS169">
            <v>1</v>
          </cell>
          <cell r="CT169">
            <v>0</v>
          </cell>
          <cell r="CU169">
            <v>0</v>
          </cell>
          <cell r="CV169">
            <v>25</v>
          </cell>
          <cell r="CW169">
            <v>25</v>
          </cell>
          <cell r="CX169">
            <v>27</v>
          </cell>
          <cell r="CY169">
            <v>3</v>
          </cell>
          <cell r="CZ169">
            <v>3</v>
          </cell>
          <cell r="DA169">
            <v>2</v>
          </cell>
          <cell r="DB169">
            <v>8793</v>
          </cell>
          <cell r="DC169">
            <v>4397</v>
          </cell>
          <cell r="DD169">
            <v>2375</v>
          </cell>
          <cell r="DE169">
            <v>440</v>
          </cell>
          <cell r="DF169">
            <v>1275</v>
          </cell>
          <cell r="DG169">
            <v>132</v>
          </cell>
          <cell r="DH169">
            <v>88</v>
          </cell>
          <cell r="DI169">
            <v>88</v>
          </cell>
        </row>
        <row r="170">
          <cell r="A170" t="str">
            <v>RS 156</v>
          </cell>
          <cell r="B170">
            <v>156</v>
          </cell>
          <cell r="C170" t="str">
            <v>C</v>
          </cell>
          <cell r="D170" t="str">
            <v>U</v>
          </cell>
          <cell r="E170" t="str">
            <v>Mzimba Street</v>
          </cell>
          <cell r="F170" t="str">
            <v>Urban</v>
          </cell>
          <cell r="G170">
            <v>4</v>
          </cell>
          <cell r="H170">
            <v>2.5</v>
          </cell>
          <cell r="I170" t="str">
            <v>R</v>
          </cell>
          <cell r="J170" t="str">
            <v>LILONGWE CITY</v>
          </cell>
          <cell r="K170" t="str">
            <v>C</v>
          </cell>
          <cell r="L170">
            <v>0</v>
          </cell>
          <cell r="W170">
            <v>75</v>
          </cell>
          <cell r="X170" t="str">
            <v>SA</v>
          </cell>
          <cell r="Y170">
            <v>150</v>
          </cell>
          <cell r="Z170" t="str">
            <v>GR</v>
          </cell>
          <cell r="AA170">
            <v>100</v>
          </cell>
          <cell r="AB170" t="str">
            <v>GR</v>
          </cell>
          <cell r="AC170">
            <v>5</v>
          </cell>
          <cell r="AD170" t="str">
            <v>CC</v>
          </cell>
          <cell r="AE170">
            <v>98</v>
          </cell>
          <cell r="AF170" t="str">
            <v>SS</v>
          </cell>
          <cell r="AG170" t="str">
            <v>SS</v>
          </cell>
          <cell r="AH170">
            <v>5</v>
          </cell>
          <cell r="AI170">
            <v>0</v>
          </cell>
          <cell r="AJ170">
            <v>0</v>
          </cell>
          <cell r="AK170">
            <v>0</v>
          </cell>
          <cell r="AL170">
            <v>0</v>
          </cell>
          <cell r="AM170">
            <v>7</v>
          </cell>
          <cell r="AN170">
            <v>0</v>
          </cell>
          <cell r="BO170" t="str">
            <v>RS 156</v>
          </cell>
          <cell r="BP170">
            <v>2.5</v>
          </cell>
          <cell r="BQ170">
            <v>6.7</v>
          </cell>
          <cell r="BR170" t="str">
            <v>R</v>
          </cell>
          <cell r="BS170" t="str">
            <v>S</v>
          </cell>
          <cell r="BT170">
            <v>0</v>
          </cell>
          <cell r="BU170" t="str">
            <v>SS</v>
          </cell>
          <cell r="BV170" t="str">
            <v>SA</v>
          </cell>
          <cell r="BW170">
            <v>7</v>
          </cell>
          <cell r="BX170">
            <v>5</v>
          </cell>
          <cell r="BY170">
            <v>10</v>
          </cell>
          <cell r="BZ170">
            <v>1</v>
          </cell>
          <cell r="CA170">
            <v>5</v>
          </cell>
          <cell r="CB170">
            <v>0.90800000000000003</v>
          </cell>
          <cell r="CC170">
            <v>7.25</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7.25</v>
          </cell>
          <cell r="CR170">
            <v>0</v>
          </cell>
          <cell r="CS170">
            <v>1</v>
          </cell>
          <cell r="CT170">
            <v>0</v>
          </cell>
          <cell r="CU170">
            <v>0</v>
          </cell>
          <cell r="CV170">
            <v>0</v>
          </cell>
          <cell r="CW170">
            <v>23</v>
          </cell>
          <cell r="CX170">
            <v>46</v>
          </cell>
          <cell r="CY170">
            <v>2</v>
          </cell>
          <cell r="CZ170">
            <v>1.5</v>
          </cell>
          <cell r="DA170">
            <v>1.5</v>
          </cell>
          <cell r="DB170">
            <v>850</v>
          </cell>
          <cell r="DC170">
            <v>425</v>
          </cell>
          <cell r="DD170">
            <v>230</v>
          </cell>
          <cell r="DE170">
            <v>43</v>
          </cell>
          <cell r="DF170">
            <v>124</v>
          </cell>
          <cell r="DG170">
            <v>13</v>
          </cell>
          <cell r="DH170">
            <v>9</v>
          </cell>
          <cell r="DI170">
            <v>9</v>
          </cell>
        </row>
        <row r="171">
          <cell r="A171" t="str">
            <v>RS 157</v>
          </cell>
          <cell r="B171">
            <v>157</v>
          </cell>
          <cell r="C171" t="str">
            <v>C</v>
          </cell>
          <cell r="D171" t="str">
            <v>U</v>
          </cell>
          <cell r="E171" t="str">
            <v>Police - Area 23</v>
          </cell>
          <cell r="F171" t="str">
            <v>Urban</v>
          </cell>
          <cell r="G171">
            <v>5</v>
          </cell>
          <cell r="H171">
            <v>7.5</v>
          </cell>
          <cell r="I171" t="str">
            <v>R</v>
          </cell>
          <cell r="J171" t="str">
            <v>LILONGWE CITY</v>
          </cell>
          <cell r="K171" t="str">
            <v>C</v>
          </cell>
          <cell r="L171">
            <v>0</v>
          </cell>
          <cell r="W171">
            <v>83</v>
          </cell>
          <cell r="X171" t="str">
            <v>SA</v>
          </cell>
          <cell r="Y171">
            <v>150</v>
          </cell>
          <cell r="Z171" t="str">
            <v>GR</v>
          </cell>
          <cell r="AA171">
            <v>100</v>
          </cell>
          <cell r="AB171" t="str">
            <v>GR</v>
          </cell>
          <cell r="AC171">
            <v>5</v>
          </cell>
          <cell r="AD171" t="str">
            <v>CC</v>
          </cell>
          <cell r="AE171">
            <v>98</v>
          </cell>
          <cell r="AF171" t="str">
            <v>SS</v>
          </cell>
          <cell r="AG171" t="str">
            <v>SS</v>
          </cell>
          <cell r="AH171">
            <v>5</v>
          </cell>
          <cell r="AI171">
            <v>0</v>
          </cell>
          <cell r="AJ171">
            <v>0</v>
          </cell>
          <cell r="AK171">
            <v>0</v>
          </cell>
          <cell r="AL171">
            <v>0</v>
          </cell>
          <cell r="AM171">
            <v>7</v>
          </cell>
          <cell r="AN171">
            <v>0</v>
          </cell>
          <cell r="BO171" t="str">
            <v>RS 157</v>
          </cell>
          <cell r="BP171">
            <v>7.5</v>
          </cell>
          <cell r="BQ171">
            <v>5.5</v>
          </cell>
          <cell r="BR171" t="str">
            <v>R</v>
          </cell>
          <cell r="BS171" t="str">
            <v>C</v>
          </cell>
          <cell r="BT171">
            <v>16</v>
          </cell>
          <cell r="BU171" t="str">
            <v>SS</v>
          </cell>
          <cell r="BV171" t="str">
            <v>SA</v>
          </cell>
          <cell r="BW171">
            <v>7</v>
          </cell>
          <cell r="BX171">
            <v>5</v>
          </cell>
          <cell r="BY171">
            <v>10</v>
          </cell>
          <cell r="BZ171">
            <v>1</v>
          </cell>
          <cell r="CA171">
            <v>5</v>
          </cell>
          <cell r="CB171">
            <v>0.90800000000000003</v>
          </cell>
          <cell r="CC171">
            <v>5</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5</v>
          </cell>
          <cell r="CR171">
            <v>0</v>
          </cell>
          <cell r="CS171">
            <v>1</v>
          </cell>
          <cell r="CT171">
            <v>0</v>
          </cell>
          <cell r="CU171">
            <v>0</v>
          </cell>
          <cell r="CV171">
            <v>0</v>
          </cell>
          <cell r="CW171">
            <v>15</v>
          </cell>
          <cell r="CX171">
            <v>50</v>
          </cell>
          <cell r="CY171">
            <v>3</v>
          </cell>
          <cell r="CZ171">
            <v>2.5</v>
          </cell>
          <cell r="DA171">
            <v>2</v>
          </cell>
          <cell r="DB171">
            <v>14065</v>
          </cell>
          <cell r="DC171">
            <v>7033</v>
          </cell>
          <cell r="DD171">
            <v>3798</v>
          </cell>
          <cell r="DE171">
            <v>704</v>
          </cell>
          <cell r="DF171">
            <v>2040</v>
          </cell>
          <cell r="DG171">
            <v>211</v>
          </cell>
          <cell r="DH171">
            <v>141</v>
          </cell>
          <cell r="DI171">
            <v>141</v>
          </cell>
        </row>
        <row r="172">
          <cell r="A172" t="str">
            <v>RS 158</v>
          </cell>
          <cell r="B172">
            <v>158</v>
          </cell>
          <cell r="C172" t="str">
            <v>C</v>
          </cell>
          <cell r="D172" t="str">
            <v>U</v>
          </cell>
          <cell r="E172" t="str">
            <v>Youth Drive</v>
          </cell>
          <cell r="F172" t="str">
            <v>Urban</v>
          </cell>
          <cell r="G172">
            <v>6</v>
          </cell>
          <cell r="H172">
            <v>3.2</v>
          </cell>
          <cell r="I172" t="str">
            <v>R</v>
          </cell>
          <cell r="J172" t="str">
            <v>LILONGWE CITY</v>
          </cell>
          <cell r="K172" t="str">
            <v>C</v>
          </cell>
          <cell r="L172">
            <v>0</v>
          </cell>
          <cell r="W172">
            <v>75</v>
          </cell>
          <cell r="X172" t="str">
            <v>SA</v>
          </cell>
          <cell r="Y172">
            <v>150</v>
          </cell>
          <cell r="Z172" t="str">
            <v>GR</v>
          </cell>
          <cell r="AA172">
            <v>100</v>
          </cell>
          <cell r="AB172" t="str">
            <v>GR</v>
          </cell>
          <cell r="AC172">
            <v>5</v>
          </cell>
          <cell r="AD172" t="str">
            <v>CC</v>
          </cell>
          <cell r="AE172">
            <v>97</v>
          </cell>
          <cell r="AF172" t="str">
            <v>SS</v>
          </cell>
          <cell r="AG172" t="str">
            <v>SS</v>
          </cell>
          <cell r="AH172">
            <v>5</v>
          </cell>
          <cell r="AI172">
            <v>0</v>
          </cell>
          <cell r="AJ172">
            <v>0</v>
          </cell>
          <cell r="AK172">
            <v>0</v>
          </cell>
          <cell r="AL172">
            <v>0</v>
          </cell>
          <cell r="AM172">
            <v>7</v>
          </cell>
          <cell r="AN172">
            <v>0</v>
          </cell>
          <cell r="BO172" t="str">
            <v>RS 158</v>
          </cell>
          <cell r="BP172">
            <v>3.2</v>
          </cell>
          <cell r="BQ172">
            <v>5.5</v>
          </cell>
          <cell r="BR172" t="str">
            <v>R</v>
          </cell>
          <cell r="BS172" t="str">
            <v>S</v>
          </cell>
          <cell r="BT172">
            <v>0</v>
          </cell>
          <cell r="BU172" t="str">
            <v>SS</v>
          </cell>
          <cell r="BV172" t="str">
            <v>SA</v>
          </cell>
          <cell r="BW172">
            <v>7</v>
          </cell>
          <cell r="BX172">
            <v>5</v>
          </cell>
          <cell r="BY172">
            <v>10</v>
          </cell>
          <cell r="BZ172">
            <v>1</v>
          </cell>
          <cell r="CA172">
            <v>5</v>
          </cell>
          <cell r="CB172">
            <v>0.90800000000000003</v>
          </cell>
          <cell r="CC172">
            <v>7.51</v>
          </cell>
          <cell r="CD172">
            <v>5</v>
          </cell>
          <cell r="CE172">
            <v>0</v>
          </cell>
          <cell r="CF172">
            <v>0</v>
          </cell>
          <cell r="CG172">
            <v>5</v>
          </cell>
          <cell r="CH172">
            <v>0</v>
          </cell>
          <cell r="CI172">
            <v>2.6</v>
          </cell>
          <cell r="CJ172">
            <v>9.4545454545454551E-3</v>
          </cell>
          <cell r="CK172">
            <v>9.4545454545454551E-3</v>
          </cell>
          <cell r="CL172">
            <v>0</v>
          </cell>
          <cell r="CM172">
            <v>3.665454545454546E-3</v>
          </cell>
          <cell r="CN172">
            <v>3.665454545454546E-3</v>
          </cell>
          <cell r="CO172">
            <v>0</v>
          </cell>
          <cell r="CP172">
            <v>0</v>
          </cell>
          <cell r="CQ172">
            <v>7.5136654545454542</v>
          </cell>
          <cell r="CR172">
            <v>0</v>
          </cell>
          <cell r="CS172">
            <v>1</v>
          </cell>
          <cell r="CT172">
            <v>0</v>
          </cell>
          <cell r="CU172">
            <v>0</v>
          </cell>
          <cell r="CV172">
            <v>1</v>
          </cell>
          <cell r="CW172">
            <v>23</v>
          </cell>
          <cell r="CX172">
            <v>46</v>
          </cell>
          <cell r="CY172">
            <v>1.5</v>
          </cell>
          <cell r="CZ172">
            <v>1.5</v>
          </cell>
          <cell r="DA172">
            <v>1.5</v>
          </cell>
          <cell r="DB172">
            <v>3074</v>
          </cell>
          <cell r="DC172">
            <v>1537</v>
          </cell>
          <cell r="DD172">
            <v>830</v>
          </cell>
          <cell r="DE172">
            <v>154</v>
          </cell>
          <cell r="DF172">
            <v>446</v>
          </cell>
          <cell r="DG172">
            <v>47</v>
          </cell>
          <cell r="DH172">
            <v>31</v>
          </cell>
          <cell r="DI172">
            <v>31</v>
          </cell>
        </row>
        <row r="173">
          <cell r="A173" t="str">
            <v>RS 159</v>
          </cell>
          <cell r="B173">
            <v>159</v>
          </cell>
          <cell r="C173" t="str">
            <v>C</v>
          </cell>
          <cell r="D173" t="str">
            <v>U</v>
          </cell>
          <cell r="E173" t="str">
            <v>Area 13 Road</v>
          </cell>
          <cell r="F173" t="str">
            <v>Urban</v>
          </cell>
          <cell r="G173">
            <v>7</v>
          </cell>
          <cell r="H173">
            <v>1.4</v>
          </cell>
          <cell r="I173" t="str">
            <v>R</v>
          </cell>
          <cell r="J173" t="str">
            <v>LILONGWE CITY</v>
          </cell>
          <cell r="K173" t="str">
            <v>C</v>
          </cell>
          <cell r="L173">
            <v>0</v>
          </cell>
          <cell r="W173">
            <v>75</v>
          </cell>
          <cell r="X173" t="str">
            <v>SA</v>
          </cell>
          <cell r="Y173">
            <v>150</v>
          </cell>
          <cell r="Z173" t="str">
            <v>GR</v>
          </cell>
          <cell r="AA173">
            <v>100</v>
          </cell>
          <cell r="AB173" t="str">
            <v>GR</v>
          </cell>
          <cell r="AC173">
            <v>5</v>
          </cell>
          <cell r="AD173" t="str">
            <v>CC</v>
          </cell>
          <cell r="AE173">
            <v>97</v>
          </cell>
          <cell r="AF173" t="str">
            <v>SS</v>
          </cell>
          <cell r="AG173" t="str">
            <v>SS</v>
          </cell>
          <cell r="AH173">
            <v>5</v>
          </cell>
          <cell r="AI173">
            <v>0</v>
          </cell>
          <cell r="AJ173">
            <v>0</v>
          </cell>
          <cell r="AK173">
            <v>0</v>
          </cell>
          <cell r="AL173">
            <v>0</v>
          </cell>
          <cell r="AM173">
            <v>3</v>
          </cell>
          <cell r="AN173">
            <v>0</v>
          </cell>
          <cell r="BO173" t="str">
            <v>RS 159</v>
          </cell>
          <cell r="BP173">
            <v>1.4</v>
          </cell>
          <cell r="BQ173">
            <v>5.5</v>
          </cell>
          <cell r="BR173" t="str">
            <v>R</v>
          </cell>
          <cell r="BS173" t="str">
            <v>S</v>
          </cell>
          <cell r="BT173">
            <v>0</v>
          </cell>
          <cell r="BU173" t="str">
            <v>SS</v>
          </cell>
          <cell r="BV173" t="str">
            <v>SA</v>
          </cell>
          <cell r="BW173">
            <v>3</v>
          </cell>
          <cell r="BX173">
            <v>5</v>
          </cell>
          <cell r="BY173">
            <v>10</v>
          </cell>
          <cell r="BZ173">
            <v>1</v>
          </cell>
          <cell r="CA173">
            <v>5</v>
          </cell>
          <cell r="CB173">
            <v>0.90800000000000003</v>
          </cell>
          <cell r="CC173">
            <v>6</v>
          </cell>
          <cell r="CD173">
            <v>0</v>
          </cell>
          <cell r="CE173">
            <v>0</v>
          </cell>
          <cell r="CF173">
            <v>0</v>
          </cell>
          <cell r="CG173">
            <v>0</v>
          </cell>
          <cell r="CH173">
            <v>0</v>
          </cell>
          <cell r="CI173">
            <v>0</v>
          </cell>
          <cell r="CJ173">
            <v>0</v>
          </cell>
          <cell r="CK173">
            <v>0</v>
          </cell>
          <cell r="CL173">
            <v>0</v>
          </cell>
          <cell r="CM173">
            <v>0</v>
          </cell>
          <cell r="CN173">
            <v>0</v>
          </cell>
          <cell r="CO173">
            <v>0</v>
          </cell>
          <cell r="CP173">
            <v>0</v>
          </cell>
          <cell r="CQ173">
            <v>6</v>
          </cell>
          <cell r="CR173">
            <v>0</v>
          </cell>
          <cell r="CS173">
            <v>1</v>
          </cell>
          <cell r="CT173">
            <v>0</v>
          </cell>
          <cell r="CU173">
            <v>0</v>
          </cell>
          <cell r="CV173">
            <v>1</v>
          </cell>
          <cell r="CW173">
            <v>23</v>
          </cell>
          <cell r="CX173">
            <v>46</v>
          </cell>
          <cell r="CY173">
            <v>2</v>
          </cell>
          <cell r="CZ173">
            <v>2</v>
          </cell>
          <cell r="DA173">
            <v>2</v>
          </cell>
          <cell r="DB173">
            <v>351</v>
          </cell>
          <cell r="DC173">
            <v>176</v>
          </cell>
          <cell r="DD173">
            <v>95</v>
          </cell>
          <cell r="DE173">
            <v>18</v>
          </cell>
          <cell r="DF173">
            <v>51</v>
          </cell>
          <cell r="DG173">
            <v>6</v>
          </cell>
          <cell r="DH173">
            <v>4</v>
          </cell>
          <cell r="DI173">
            <v>4</v>
          </cell>
        </row>
        <row r="174">
          <cell r="A174" t="str">
            <v>RS 162</v>
          </cell>
          <cell r="B174">
            <v>162</v>
          </cell>
          <cell r="C174" t="str">
            <v>C</v>
          </cell>
          <cell r="D174" t="str">
            <v>U</v>
          </cell>
          <cell r="E174" t="str">
            <v>Kaunda Road (M12 to junction D189)</v>
          </cell>
          <cell r="F174" t="str">
            <v>Urban</v>
          </cell>
          <cell r="G174">
            <v>8</v>
          </cell>
          <cell r="H174">
            <v>7</v>
          </cell>
          <cell r="I174" t="str">
            <v>R</v>
          </cell>
          <cell r="J174" t="str">
            <v>LILONGWE CITY</v>
          </cell>
          <cell r="K174" t="str">
            <v>C</v>
          </cell>
          <cell r="L174">
            <v>0</v>
          </cell>
          <cell r="W174">
            <v>75</v>
          </cell>
          <cell r="X174" t="str">
            <v>DS</v>
          </cell>
          <cell r="Y174">
            <v>150</v>
          </cell>
          <cell r="Z174" t="str">
            <v>GR</v>
          </cell>
          <cell r="AA174">
            <v>100</v>
          </cell>
          <cell r="AB174" t="str">
            <v>GR</v>
          </cell>
          <cell r="AC174">
            <v>5</v>
          </cell>
          <cell r="AD174">
            <v>0</v>
          </cell>
          <cell r="AE174">
            <v>0</v>
          </cell>
          <cell r="AF174">
            <v>0</v>
          </cell>
          <cell r="AG174">
            <v>0</v>
          </cell>
          <cell r="AH174">
            <v>0</v>
          </cell>
          <cell r="AI174">
            <v>0</v>
          </cell>
          <cell r="AJ174">
            <v>0</v>
          </cell>
          <cell r="AK174">
            <v>0</v>
          </cell>
          <cell r="AL174">
            <v>0</v>
          </cell>
          <cell r="AM174">
            <v>3</v>
          </cell>
          <cell r="AN174" t="str">
            <v>never resealed</v>
          </cell>
          <cell r="BO174" t="str">
            <v>RS 162</v>
          </cell>
          <cell r="BP174">
            <v>7</v>
          </cell>
          <cell r="BQ174">
            <v>6</v>
          </cell>
          <cell r="BR174" t="str">
            <v>R</v>
          </cell>
          <cell r="BS174" t="str">
            <v>S</v>
          </cell>
          <cell r="BT174">
            <v>0</v>
          </cell>
          <cell r="BU174" t="str">
            <v>DS</v>
          </cell>
          <cell r="BV174">
            <v>0</v>
          </cell>
          <cell r="BW174">
            <v>3</v>
          </cell>
          <cell r="BX174">
            <v>15</v>
          </cell>
          <cell r="BY174" t="str">
            <v/>
          </cell>
          <cell r="BZ174">
            <v>1</v>
          </cell>
          <cell r="CA174">
            <v>5</v>
          </cell>
          <cell r="CB174">
            <v>1.077</v>
          </cell>
          <cell r="CC174">
            <v>3.92</v>
          </cell>
          <cell r="CD174">
            <v>4</v>
          </cell>
          <cell r="CE174">
            <v>3.5</v>
          </cell>
          <cell r="CF174">
            <v>0</v>
          </cell>
          <cell r="CG174">
            <v>4</v>
          </cell>
          <cell r="CH174">
            <v>3.5</v>
          </cell>
          <cell r="CI174">
            <v>17.899999999999999</v>
          </cell>
          <cell r="CJ174">
            <v>5.9666666666666666E-2</v>
          </cell>
          <cell r="CK174">
            <v>5.9666666666666666E-2</v>
          </cell>
          <cell r="CL174">
            <v>0</v>
          </cell>
          <cell r="CM174">
            <v>2.3132307692307695E-2</v>
          </cell>
          <cell r="CN174">
            <v>2.3132307692307695E-2</v>
          </cell>
          <cell r="CO174">
            <v>0</v>
          </cell>
          <cell r="CP174">
            <v>0</v>
          </cell>
          <cell r="CQ174">
            <v>3.9431323076923075</v>
          </cell>
          <cell r="CR174">
            <v>0</v>
          </cell>
          <cell r="CS174">
            <v>1</v>
          </cell>
          <cell r="CT174">
            <v>0</v>
          </cell>
          <cell r="CU174">
            <v>0</v>
          </cell>
          <cell r="CV174">
            <v>23</v>
          </cell>
          <cell r="CW174">
            <v>23</v>
          </cell>
          <cell r="CX174" t="str">
            <v/>
          </cell>
          <cell r="CY174">
            <v>2</v>
          </cell>
          <cell r="CZ174">
            <v>1.2</v>
          </cell>
          <cell r="DA174">
            <v>1.1000000000000001</v>
          </cell>
          <cell r="DB174">
            <v>850</v>
          </cell>
          <cell r="DC174">
            <v>425</v>
          </cell>
          <cell r="DD174">
            <v>230</v>
          </cell>
          <cell r="DE174">
            <v>43</v>
          </cell>
          <cell r="DF174">
            <v>124</v>
          </cell>
          <cell r="DG174">
            <v>13</v>
          </cell>
          <cell r="DH174">
            <v>9</v>
          </cell>
          <cell r="DI174">
            <v>9</v>
          </cell>
        </row>
        <row r="175">
          <cell r="A175" t="str">
            <v>RS 164</v>
          </cell>
          <cell r="B175">
            <v>164</v>
          </cell>
          <cell r="C175" t="str">
            <v>S</v>
          </cell>
          <cell r="D175" t="str">
            <v>U</v>
          </cell>
          <cell r="E175" t="str">
            <v>Kenyatta Drive</v>
          </cell>
          <cell r="F175" t="str">
            <v>Urban</v>
          </cell>
          <cell r="G175">
            <v>10</v>
          </cell>
          <cell r="H175">
            <v>4.0999999999999996</v>
          </cell>
          <cell r="I175" t="str">
            <v>R</v>
          </cell>
          <cell r="J175" t="str">
            <v>IN BLANTYRE CITY</v>
          </cell>
          <cell r="K175" t="str">
            <v>C</v>
          </cell>
          <cell r="L175">
            <v>0</v>
          </cell>
          <cell r="W175">
            <v>65</v>
          </cell>
          <cell r="X175" t="str">
            <v>AC</v>
          </cell>
          <cell r="Y175">
            <v>150</v>
          </cell>
          <cell r="Z175" t="str">
            <v>SB</v>
          </cell>
          <cell r="AA175">
            <v>100</v>
          </cell>
          <cell r="AB175" t="str">
            <v>GR</v>
          </cell>
          <cell r="AC175">
            <v>5</v>
          </cell>
          <cell r="AD175">
            <v>0</v>
          </cell>
          <cell r="AE175">
            <v>96</v>
          </cell>
          <cell r="AF175" t="str">
            <v>SR</v>
          </cell>
          <cell r="AG175" t="str">
            <v>ST</v>
          </cell>
          <cell r="AH175">
            <v>10</v>
          </cell>
          <cell r="AI175">
            <v>0</v>
          </cell>
          <cell r="AJ175">
            <v>0</v>
          </cell>
          <cell r="AK175">
            <v>0</v>
          </cell>
          <cell r="AL175">
            <v>0</v>
          </cell>
          <cell r="AM175">
            <v>5</v>
          </cell>
          <cell r="AN175">
            <v>0</v>
          </cell>
          <cell r="BO175" t="str">
            <v>RS 164</v>
          </cell>
          <cell r="BP175">
            <v>4.0999999999999996</v>
          </cell>
          <cell r="BQ175">
            <v>6</v>
          </cell>
          <cell r="BR175" t="str">
            <v>R</v>
          </cell>
          <cell r="BS175" t="str">
            <v>C</v>
          </cell>
          <cell r="BT175">
            <v>0</v>
          </cell>
          <cell r="BU175" t="str">
            <v>ST</v>
          </cell>
          <cell r="BV175" t="str">
            <v>AC</v>
          </cell>
          <cell r="BW175">
            <v>5</v>
          </cell>
          <cell r="BX175">
            <v>10</v>
          </cell>
          <cell r="BY175">
            <v>40</v>
          </cell>
          <cell r="BZ175">
            <v>1</v>
          </cell>
          <cell r="CA175">
            <v>5</v>
          </cell>
          <cell r="CB175">
            <v>1.7290000000000001</v>
          </cell>
          <cell r="CC175">
            <v>6.9663737327188944</v>
          </cell>
          <cell r="CD175">
            <v>90</v>
          </cell>
          <cell r="CE175">
            <v>55</v>
          </cell>
          <cell r="CF175">
            <v>40</v>
          </cell>
          <cell r="CG175">
            <v>50</v>
          </cell>
          <cell r="CH175">
            <v>15</v>
          </cell>
          <cell r="CI175">
            <v>6.5</v>
          </cell>
          <cell r="CJ175">
            <v>2.1666666666666667E-2</v>
          </cell>
          <cell r="CK175">
            <v>10</v>
          </cell>
          <cell r="CL175">
            <v>40</v>
          </cell>
          <cell r="CM175">
            <v>0.37279871794871788</v>
          </cell>
          <cell r="CN175">
            <v>0.37279871794871788</v>
          </cell>
          <cell r="CO175">
            <v>0</v>
          </cell>
          <cell r="CP175">
            <v>0</v>
          </cell>
          <cell r="CQ175">
            <v>7.3391724506676121</v>
          </cell>
          <cell r="CR175">
            <v>50</v>
          </cell>
          <cell r="CS175">
            <v>1</v>
          </cell>
          <cell r="CT175">
            <v>0</v>
          </cell>
          <cell r="CU175">
            <v>0</v>
          </cell>
          <cell r="CV175">
            <v>2</v>
          </cell>
          <cell r="CW175">
            <v>33</v>
          </cell>
          <cell r="CX175">
            <v>66</v>
          </cell>
          <cell r="CY175">
            <v>2</v>
          </cell>
          <cell r="CZ175">
            <v>3</v>
          </cell>
          <cell r="DA175">
            <v>1.5</v>
          </cell>
          <cell r="DB175">
            <v>1167</v>
          </cell>
          <cell r="DC175">
            <v>584</v>
          </cell>
          <cell r="DD175">
            <v>316</v>
          </cell>
          <cell r="DE175">
            <v>59</v>
          </cell>
          <cell r="DF175">
            <v>170</v>
          </cell>
          <cell r="DG175">
            <v>18</v>
          </cell>
          <cell r="DH175">
            <v>12</v>
          </cell>
          <cell r="DI175">
            <v>12</v>
          </cell>
        </row>
        <row r="176">
          <cell r="A176" t="str">
            <v>RS 165</v>
          </cell>
          <cell r="B176">
            <v>165</v>
          </cell>
          <cell r="C176" t="str">
            <v>S</v>
          </cell>
          <cell r="D176" t="str">
            <v>U</v>
          </cell>
          <cell r="E176" t="str">
            <v>Kwacha Road</v>
          </cell>
          <cell r="F176" t="str">
            <v>Urban</v>
          </cell>
          <cell r="G176">
            <v>11</v>
          </cell>
          <cell r="H176">
            <v>1.4</v>
          </cell>
          <cell r="I176" t="str">
            <v>R</v>
          </cell>
          <cell r="J176" t="str">
            <v>IN BLANTYRE CITY</v>
          </cell>
          <cell r="K176" t="str">
            <v>C</v>
          </cell>
          <cell r="L176" t="str">
            <v>Name changed from Kwacha Rd - Marhattma</v>
          </cell>
          <cell r="W176">
            <v>71</v>
          </cell>
          <cell r="X176" t="str">
            <v>AC</v>
          </cell>
          <cell r="Y176">
            <v>150</v>
          </cell>
          <cell r="Z176" t="str">
            <v>SB</v>
          </cell>
          <cell r="AA176">
            <v>100</v>
          </cell>
          <cell r="AB176" t="str">
            <v>GR</v>
          </cell>
          <cell r="AC176">
            <v>5</v>
          </cell>
          <cell r="AD176">
            <v>0</v>
          </cell>
          <cell r="AE176">
            <v>0</v>
          </cell>
          <cell r="AF176">
            <v>0</v>
          </cell>
          <cell r="AG176">
            <v>0</v>
          </cell>
          <cell r="AH176">
            <v>0</v>
          </cell>
          <cell r="AI176">
            <v>0</v>
          </cell>
          <cell r="AJ176">
            <v>0</v>
          </cell>
          <cell r="AK176">
            <v>0</v>
          </cell>
          <cell r="AL176">
            <v>0</v>
          </cell>
          <cell r="AM176">
            <v>2</v>
          </cell>
          <cell r="AN176" t="str">
            <v>never resealed</v>
          </cell>
          <cell r="BO176" t="str">
            <v>RS 165</v>
          </cell>
          <cell r="BP176">
            <v>1.4</v>
          </cell>
          <cell r="BQ176">
            <v>6</v>
          </cell>
          <cell r="BR176" t="str">
            <v>R</v>
          </cell>
          <cell r="BS176" t="str">
            <v>C</v>
          </cell>
          <cell r="BT176">
            <v>0</v>
          </cell>
          <cell r="BU176" t="str">
            <v>AC</v>
          </cell>
          <cell r="BV176">
            <v>0</v>
          </cell>
          <cell r="BW176">
            <v>2</v>
          </cell>
          <cell r="BX176">
            <v>40</v>
          </cell>
          <cell r="BY176" t="str">
            <v/>
          </cell>
          <cell r="BZ176">
            <v>1</v>
          </cell>
          <cell r="CA176">
            <v>5</v>
          </cell>
          <cell r="CB176">
            <v>1.552</v>
          </cell>
          <cell r="CC176">
            <v>8.1996372434017601</v>
          </cell>
          <cell r="CD176">
            <v>90</v>
          </cell>
          <cell r="CE176">
            <v>72</v>
          </cell>
          <cell r="CF176">
            <v>57</v>
          </cell>
          <cell r="CG176">
            <v>33</v>
          </cell>
          <cell r="CH176">
            <v>15</v>
          </cell>
          <cell r="CI176">
            <v>184</v>
          </cell>
          <cell r="CJ176">
            <v>0.6133333333333334</v>
          </cell>
          <cell r="CK176">
            <v>10</v>
          </cell>
          <cell r="CL176">
            <v>57</v>
          </cell>
          <cell r="CM176">
            <v>0.708728205128205</v>
          </cell>
          <cell r="CN176">
            <v>0.708728205128205</v>
          </cell>
          <cell r="CO176">
            <v>0</v>
          </cell>
          <cell r="CP176">
            <v>0</v>
          </cell>
          <cell r="CQ176">
            <v>8.908365448529965</v>
          </cell>
          <cell r="CR176">
            <v>70</v>
          </cell>
          <cell r="CS176">
            <v>1</v>
          </cell>
          <cell r="CT176">
            <v>0</v>
          </cell>
          <cell r="CU176">
            <v>0</v>
          </cell>
          <cell r="CV176">
            <v>27</v>
          </cell>
          <cell r="CW176">
            <v>27</v>
          </cell>
          <cell r="CX176" t="str">
            <v/>
          </cell>
          <cell r="CY176">
            <v>3</v>
          </cell>
          <cell r="CZ176">
            <v>2</v>
          </cell>
          <cell r="DA176">
            <v>2</v>
          </cell>
          <cell r="DB176">
            <v>1331</v>
          </cell>
          <cell r="DC176">
            <v>666</v>
          </cell>
          <cell r="DD176">
            <v>360</v>
          </cell>
          <cell r="DE176">
            <v>67</v>
          </cell>
          <cell r="DF176">
            <v>193</v>
          </cell>
          <cell r="DG176">
            <v>20</v>
          </cell>
          <cell r="DH176">
            <v>14</v>
          </cell>
          <cell r="DI176">
            <v>14</v>
          </cell>
        </row>
        <row r="177">
          <cell r="A177" t="str">
            <v>RS 166</v>
          </cell>
          <cell r="B177">
            <v>166</v>
          </cell>
          <cell r="C177" t="str">
            <v>S</v>
          </cell>
          <cell r="D177" t="str">
            <v>U</v>
          </cell>
          <cell r="E177" t="str">
            <v>Zingwagwa Rd (Chikwawa Rd - Kapeni Rd)</v>
          </cell>
          <cell r="F177" t="str">
            <v>Urban</v>
          </cell>
          <cell r="G177">
            <v>12</v>
          </cell>
          <cell r="H177">
            <v>7.7</v>
          </cell>
          <cell r="I177" t="str">
            <v>R</v>
          </cell>
          <cell r="J177" t="str">
            <v>IN BLANTYRE CITY</v>
          </cell>
          <cell r="K177" t="str">
            <v>C</v>
          </cell>
          <cell r="L177" t="str">
            <v>Name modified by City Council</v>
          </cell>
          <cell r="W177">
            <v>78</v>
          </cell>
          <cell r="X177" t="str">
            <v>DS</v>
          </cell>
          <cell r="Y177">
            <v>150</v>
          </cell>
          <cell r="Z177" t="str">
            <v>GR</v>
          </cell>
          <cell r="AA177">
            <v>100</v>
          </cell>
          <cell r="AB177" t="str">
            <v>GR</v>
          </cell>
          <cell r="AC177">
            <v>5</v>
          </cell>
          <cell r="AD177" t="str">
            <v>JW</v>
          </cell>
          <cell r="AE177">
            <v>0</v>
          </cell>
          <cell r="AF177">
            <v>0</v>
          </cell>
          <cell r="AG177">
            <v>0</v>
          </cell>
          <cell r="AH177">
            <v>0</v>
          </cell>
          <cell r="AI177">
            <v>0</v>
          </cell>
          <cell r="AJ177">
            <v>0</v>
          </cell>
          <cell r="AK177">
            <v>0</v>
          </cell>
          <cell r="AL177">
            <v>0</v>
          </cell>
          <cell r="AM177">
            <v>2</v>
          </cell>
          <cell r="AN177" t="str">
            <v>never resealed</v>
          </cell>
          <cell r="BO177" t="str">
            <v>RS 166</v>
          </cell>
          <cell r="BP177">
            <v>1</v>
          </cell>
          <cell r="BQ177">
            <v>6</v>
          </cell>
          <cell r="BR177" t="str">
            <v>R</v>
          </cell>
          <cell r="BS177" t="str">
            <v>C</v>
          </cell>
          <cell r="BT177">
            <v>0</v>
          </cell>
          <cell r="BU177" t="str">
            <v>DS</v>
          </cell>
          <cell r="BV177">
            <v>0</v>
          </cell>
          <cell r="BW177">
            <v>2</v>
          </cell>
          <cell r="BX177">
            <v>15</v>
          </cell>
          <cell r="BY177" t="str">
            <v/>
          </cell>
          <cell r="BZ177">
            <v>1</v>
          </cell>
          <cell r="CA177">
            <v>5</v>
          </cell>
          <cell r="CB177">
            <v>1.077</v>
          </cell>
          <cell r="CC177">
            <v>6.5</v>
          </cell>
          <cell r="CD177">
            <v>90</v>
          </cell>
          <cell r="CE177">
            <v>65</v>
          </cell>
          <cell r="CF177">
            <v>50</v>
          </cell>
          <cell r="CG177">
            <v>40</v>
          </cell>
          <cell r="CH177">
            <v>15</v>
          </cell>
          <cell r="CI177">
            <v>57</v>
          </cell>
          <cell r="CJ177">
            <v>0.19</v>
          </cell>
          <cell r="CK177">
            <v>10</v>
          </cell>
          <cell r="CL177">
            <v>50</v>
          </cell>
          <cell r="CM177">
            <v>0.50253076923076923</v>
          </cell>
          <cell r="CN177">
            <v>0.50253076923076923</v>
          </cell>
          <cell r="CO177">
            <v>0</v>
          </cell>
          <cell r="CP177">
            <v>0</v>
          </cell>
          <cell r="CQ177">
            <v>7.002530769230769</v>
          </cell>
          <cell r="CR177">
            <v>4</v>
          </cell>
          <cell r="CS177">
            <v>1</v>
          </cell>
          <cell r="CT177">
            <v>0</v>
          </cell>
          <cell r="CU177">
            <v>0</v>
          </cell>
          <cell r="CV177">
            <v>20</v>
          </cell>
          <cell r="CW177">
            <v>20</v>
          </cell>
          <cell r="CX177" t="str">
            <v/>
          </cell>
          <cell r="CY177">
            <v>1.5</v>
          </cell>
          <cell r="CZ177">
            <v>1.5</v>
          </cell>
          <cell r="DA177">
            <v>1.5</v>
          </cell>
          <cell r="DB177">
            <v>2500</v>
          </cell>
          <cell r="DC177">
            <v>1250</v>
          </cell>
          <cell r="DD177">
            <v>675</v>
          </cell>
          <cell r="DE177">
            <v>125</v>
          </cell>
          <cell r="DF177">
            <v>363</v>
          </cell>
          <cell r="DG177">
            <v>38</v>
          </cell>
          <cell r="DH177">
            <v>25</v>
          </cell>
          <cell r="DI177">
            <v>25</v>
          </cell>
        </row>
        <row r="178">
          <cell r="A178" t="str">
            <v>RS 167</v>
          </cell>
          <cell r="B178">
            <v>167</v>
          </cell>
          <cell r="C178" t="str">
            <v>S</v>
          </cell>
          <cell r="D178" t="str">
            <v>U</v>
          </cell>
          <cell r="E178" t="str">
            <v>Chilomoni Road (Ring Road)</v>
          </cell>
          <cell r="F178" t="str">
            <v>Urban</v>
          </cell>
          <cell r="G178">
            <v>13</v>
          </cell>
          <cell r="H178">
            <v>6.3</v>
          </cell>
          <cell r="I178" t="str">
            <v>R</v>
          </cell>
          <cell r="J178" t="str">
            <v>IN BLANTYRE CITY</v>
          </cell>
          <cell r="K178" t="str">
            <v>C</v>
          </cell>
          <cell r="L178" t="str">
            <v>Name modified</v>
          </cell>
          <cell r="W178">
            <v>65</v>
          </cell>
          <cell r="X178" t="str">
            <v>AC</v>
          </cell>
          <cell r="Y178">
            <v>150</v>
          </cell>
          <cell r="Z178" t="str">
            <v>SB</v>
          </cell>
          <cell r="AA178">
            <v>100</v>
          </cell>
          <cell r="AB178" t="str">
            <v>GR</v>
          </cell>
          <cell r="AC178">
            <v>5</v>
          </cell>
          <cell r="AD178">
            <v>0</v>
          </cell>
          <cell r="AE178">
            <v>0</v>
          </cell>
          <cell r="AF178">
            <v>0</v>
          </cell>
          <cell r="AG178">
            <v>0</v>
          </cell>
          <cell r="AH178">
            <v>0</v>
          </cell>
          <cell r="AI178">
            <v>0</v>
          </cell>
          <cell r="AJ178">
            <v>0</v>
          </cell>
          <cell r="AK178">
            <v>0</v>
          </cell>
          <cell r="AL178">
            <v>0</v>
          </cell>
          <cell r="AM178">
            <v>2</v>
          </cell>
          <cell r="AN178" t="str">
            <v>never resealed</v>
          </cell>
          <cell r="BO178" t="str">
            <v>RS 167</v>
          </cell>
          <cell r="BP178">
            <v>6.3</v>
          </cell>
          <cell r="BQ178">
            <v>4</v>
          </cell>
          <cell r="BR178" t="str">
            <v>R</v>
          </cell>
          <cell r="BS178" t="str">
            <v>C</v>
          </cell>
          <cell r="BT178">
            <v>0</v>
          </cell>
          <cell r="BU178" t="str">
            <v>AC</v>
          </cell>
          <cell r="BV178">
            <v>0</v>
          </cell>
          <cell r="BW178">
            <v>2</v>
          </cell>
          <cell r="BX178">
            <v>40</v>
          </cell>
          <cell r="BY178" t="str">
            <v/>
          </cell>
          <cell r="BZ178">
            <v>1</v>
          </cell>
          <cell r="CA178">
            <v>5</v>
          </cell>
          <cell r="CB178">
            <v>1.552</v>
          </cell>
          <cell r="CC178">
            <v>8.0321199288700313</v>
          </cell>
          <cell r="CD178">
            <v>90</v>
          </cell>
          <cell r="CE178">
            <v>75</v>
          </cell>
          <cell r="CF178">
            <v>60</v>
          </cell>
          <cell r="CG178">
            <v>30</v>
          </cell>
          <cell r="CH178">
            <v>15</v>
          </cell>
          <cell r="CI178">
            <v>90</v>
          </cell>
          <cell r="CJ178">
            <v>0.44999999999999996</v>
          </cell>
          <cell r="CK178">
            <v>10</v>
          </cell>
          <cell r="CL178">
            <v>60</v>
          </cell>
          <cell r="CM178">
            <v>0.6668846153846153</v>
          </cell>
          <cell r="CN178">
            <v>0.6668846153846153</v>
          </cell>
          <cell r="CO178">
            <v>0</v>
          </cell>
          <cell r="CP178">
            <v>0</v>
          </cell>
          <cell r="CQ178">
            <v>8.6990045442546471</v>
          </cell>
          <cell r="CR178">
            <v>35</v>
          </cell>
          <cell r="CS178">
            <v>1</v>
          </cell>
          <cell r="CT178">
            <v>0</v>
          </cell>
          <cell r="CU178">
            <v>0</v>
          </cell>
          <cell r="CV178">
            <v>33</v>
          </cell>
          <cell r="CW178">
            <v>33</v>
          </cell>
          <cell r="CX178" t="str">
            <v/>
          </cell>
          <cell r="CY178">
            <v>3</v>
          </cell>
          <cell r="CZ178">
            <v>2.5</v>
          </cell>
          <cell r="DA178">
            <v>2.5</v>
          </cell>
          <cell r="DB178">
            <v>7463</v>
          </cell>
          <cell r="DC178">
            <v>3732</v>
          </cell>
          <cell r="DD178">
            <v>2016</v>
          </cell>
          <cell r="DE178">
            <v>374</v>
          </cell>
          <cell r="DF178">
            <v>1083</v>
          </cell>
          <cell r="DG178">
            <v>112</v>
          </cell>
          <cell r="DH178">
            <v>75</v>
          </cell>
          <cell r="DI178">
            <v>75</v>
          </cell>
        </row>
        <row r="179">
          <cell r="A179" t="str">
            <v>RS 168</v>
          </cell>
          <cell r="B179">
            <v>168</v>
          </cell>
          <cell r="C179" t="str">
            <v>S</v>
          </cell>
          <cell r="D179" t="str">
            <v>U</v>
          </cell>
          <cell r="E179" t="str">
            <v>Makata Road</v>
          </cell>
          <cell r="F179" t="str">
            <v>Urban</v>
          </cell>
          <cell r="G179">
            <v>14</v>
          </cell>
          <cell r="H179">
            <v>2.7</v>
          </cell>
          <cell r="I179" t="str">
            <v>R</v>
          </cell>
          <cell r="J179" t="str">
            <v>IN BLANTYRE CITY</v>
          </cell>
          <cell r="K179" t="str">
            <v>C</v>
          </cell>
          <cell r="L179">
            <v>0</v>
          </cell>
          <cell r="W179">
            <v>65</v>
          </cell>
          <cell r="X179" t="str">
            <v>AC</v>
          </cell>
          <cell r="Y179">
            <v>150</v>
          </cell>
          <cell r="Z179" t="str">
            <v>SB</v>
          </cell>
          <cell r="AA179">
            <v>100</v>
          </cell>
          <cell r="AB179" t="str">
            <v>GR</v>
          </cell>
          <cell r="AC179">
            <v>5</v>
          </cell>
          <cell r="AD179">
            <v>0</v>
          </cell>
          <cell r="AE179">
            <v>98</v>
          </cell>
          <cell r="AF179" t="str">
            <v>RC</v>
          </cell>
          <cell r="AG179" t="str">
            <v>AC</v>
          </cell>
          <cell r="AH179">
            <v>40</v>
          </cell>
          <cell r="AI179">
            <v>0</v>
          </cell>
          <cell r="AJ179">
            <v>0</v>
          </cell>
          <cell r="AK179">
            <v>0</v>
          </cell>
          <cell r="AL179">
            <v>0</v>
          </cell>
          <cell r="AM179">
            <v>2</v>
          </cell>
          <cell r="AN179" t="str">
            <v>reconstruction in progress</v>
          </cell>
          <cell r="BO179" t="str">
            <v>RS 168</v>
          </cell>
          <cell r="BP179">
            <v>2.7</v>
          </cell>
          <cell r="BQ179">
            <v>5.5</v>
          </cell>
          <cell r="BR179" t="str">
            <v>R</v>
          </cell>
          <cell r="BS179" t="str">
            <v>C</v>
          </cell>
          <cell r="BT179">
            <v>0</v>
          </cell>
          <cell r="BU179" t="str">
            <v>AC</v>
          </cell>
          <cell r="BV179">
            <v>0</v>
          </cell>
          <cell r="BW179">
            <v>2</v>
          </cell>
          <cell r="BX179">
            <v>40</v>
          </cell>
          <cell r="BY179" t="str">
            <v/>
          </cell>
          <cell r="BZ179">
            <v>1</v>
          </cell>
          <cell r="CA179">
            <v>5</v>
          </cell>
          <cell r="CB179">
            <v>1.7290000000000001</v>
          </cell>
          <cell r="CC179">
            <v>2.5027728175050754</v>
          </cell>
          <cell r="CD179" t="str">
            <v>being overlaid 1998</v>
          </cell>
          <cell r="CE179">
            <v>0</v>
          </cell>
          <cell r="CF179">
            <v>0</v>
          </cell>
          <cell r="CG179">
            <v>0</v>
          </cell>
          <cell r="CH179">
            <v>0</v>
          </cell>
          <cell r="CI179">
            <v>0</v>
          </cell>
          <cell r="CJ179">
            <v>0</v>
          </cell>
          <cell r="CK179">
            <v>0</v>
          </cell>
          <cell r="CL179">
            <v>0</v>
          </cell>
          <cell r="CM179">
            <v>0</v>
          </cell>
          <cell r="CN179">
            <v>0</v>
          </cell>
          <cell r="CO179">
            <v>0</v>
          </cell>
          <cell r="CP179">
            <v>0</v>
          </cell>
          <cell r="CQ179">
            <v>0</v>
          </cell>
          <cell r="CR179">
            <v>0</v>
          </cell>
          <cell r="CS179">
            <v>0</v>
          </cell>
          <cell r="CT179">
            <v>0</v>
          </cell>
          <cell r="CU179">
            <v>0</v>
          </cell>
          <cell r="CV179">
            <v>0</v>
          </cell>
          <cell r="CW179">
            <v>0</v>
          </cell>
          <cell r="CX179" t="str">
            <v/>
          </cell>
          <cell r="CY179">
            <v>1</v>
          </cell>
          <cell r="CZ179">
            <v>1</v>
          </cell>
          <cell r="DA179">
            <v>1</v>
          </cell>
          <cell r="DB179">
            <v>10550</v>
          </cell>
          <cell r="DC179">
            <v>5275</v>
          </cell>
          <cell r="DD179">
            <v>2849</v>
          </cell>
          <cell r="DE179">
            <v>528</v>
          </cell>
          <cell r="DF179">
            <v>1530</v>
          </cell>
          <cell r="DG179">
            <v>159</v>
          </cell>
          <cell r="DH179">
            <v>106</v>
          </cell>
          <cell r="DI179">
            <v>106</v>
          </cell>
        </row>
        <row r="180">
          <cell r="A180" t="str">
            <v>RS 169</v>
          </cell>
          <cell r="B180">
            <v>169</v>
          </cell>
          <cell r="C180" t="str">
            <v>S</v>
          </cell>
          <cell r="D180" t="str">
            <v>U</v>
          </cell>
          <cell r="E180" t="str">
            <v>Ndirande Ring Road</v>
          </cell>
          <cell r="F180" t="str">
            <v>Urban</v>
          </cell>
          <cell r="G180">
            <v>15</v>
          </cell>
          <cell r="H180">
            <v>3.3</v>
          </cell>
          <cell r="I180" t="str">
            <v>R</v>
          </cell>
          <cell r="J180" t="str">
            <v>IN BLANTYRE CITY</v>
          </cell>
          <cell r="K180" t="str">
            <v>C</v>
          </cell>
          <cell r="L180" t="str">
            <v>name changed from HHI - David Whitehead Via Ndirande Market</v>
          </cell>
          <cell r="W180">
            <v>77</v>
          </cell>
          <cell r="X180" t="str">
            <v>AC</v>
          </cell>
          <cell r="Y180">
            <v>150</v>
          </cell>
          <cell r="Z180" t="str">
            <v>SB</v>
          </cell>
          <cell r="AA180">
            <v>100</v>
          </cell>
          <cell r="AB180" t="str">
            <v>GR</v>
          </cell>
          <cell r="AC180">
            <v>5</v>
          </cell>
          <cell r="AD180">
            <v>0</v>
          </cell>
          <cell r="AE180">
            <v>0</v>
          </cell>
          <cell r="AF180">
            <v>0</v>
          </cell>
          <cell r="AG180">
            <v>0</v>
          </cell>
          <cell r="AH180">
            <v>0</v>
          </cell>
          <cell r="AI180">
            <v>0</v>
          </cell>
          <cell r="AJ180">
            <v>0</v>
          </cell>
          <cell r="AK180">
            <v>0</v>
          </cell>
          <cell r="AL180">
            <v>0</v>
          </cell>
          <cell r="AM180">
            <v>2</v>
          </cell>
          <cell r="AN180" t="str">
            <v>never resealed</v>
          </cell>
          <cell r="BO180" t="str">
            <v>RS 169</v>
          </cell>
          <cell r="BP180">
            <v>3.3</v>
          </cell>
          <cell r="BQ180">
            <v>6</v>
          </cell>
          <cell r="BR180" t="str">
            <v>R</v>
          </cell>
          <cell r="BS180" t="str">
            <v>C</v>
          </cell>
          <cell r="BT180">
            <v>0</v>
          </cell>
          <cell r="BU180" t="str">
            <v>AC</v>
          </cell>
          <cell r="BV180">
            <v>0</v>
          </cell>
          <cell r="BW180">
            <v>2</v>
          </cell>
          <cell r="BX180">
            <v>40</v>
          </cell>
          <cell r="BY180" t="str">
            <v/>
          </cell>
          <cell r="BZ180">
            <v>1</v>
          </cell>
          <cell r="CA180">
            <v>5</v>
          </cell>
          <cell r="CB180">
            <v>1.552</v>
          </cell>
          <cell r="CC180">
            <v>7.5591680351906154</v>
          </cell>
          <cell r="CD180">
            <v>90</v>
          </cell>
          <cell r="CE180">
            <v>70</v>
          </cell>
          <cell r="CF180">
            <v>55</v>
          </cell>
          <cell r="CG180">
            <v>35</v>
          </cell>
          <cell r="CH180">
            <v>15</v>
          </cell>
          <cell r="CI180">
            <v>84.3</v>
          </cell>
          <cell r="CJ180">
            <v>0.28100000000000003</v>
          </cell>
          <cell r="CK180">
            <v>10</v>
          </cell>
          <cell r="CL180">
            <v>55</v>
          </cell>
          <cell r="CM180">
            <v>0.56997769230769224</v>
          </cell>
          <cell r="CN180">
            <v>0.56997769230769224</v>
          </cell>
          <cell r="CO180">
            <v>0</v>
          </cell>
          <cell r="CP180">
            <v>0</v>
          </cell>
          <cell r="CQ180">
            <v>8.1291457274983081</v>
          </cell>
          <cell r="CR180">
            <v>64</v>
          </cell>
          <cell r="CS180">
            <v>1</v>
          </cell>
          <cell r="CT180">
            <v>0</v>
          </cell>
          <cell r="CU180">
            <v>0</v>
          </cell>
          <cell r="CV180">
            <v>21</v>
          </cell>
          <cell r="CW180">
            <v>21</v>
          </cell>
          <cell r="CX180" t="str">
            <v/>
          </cell>
          <cell r="CY180">
            <v>2</v>
          </cell>
          <cell r="CZ180">
            <v>1.3</v>
          </cell>
          <cell r="DA180">
            <v>1.5</v>
          </cell>
          <cell r="DB180">
            <v>2203</v>
          </cell>
          <cell r="DC180">
            <v>1102</v>
          </cell>
          <cell r="DD180">
            <v>595</v>
          </cell>
          <cell r="DE180">
            <v>111</v>
          </cell>
          <cell r="DF180">
            <v>320</v>
          </cell>
          <cell r="DG180">
            <v>34</v>
          </cell>
          <cell r="DH180">
            <v>23</v>
          </cell>
          <cell r="DI180">
            <v>23</v>
          </cell>
        </row>
        <row r="181">
          <cell r="A181" t="str">
            <v>RS 174</v>
          </cell>
          <cell r="B181">
            <v>174</v>
          </cell>
          <cell r="C181" t="str">
            <v>S</v>
          </cell>
          <cell r="D181" t="str">
            <v>U</v>
          </cell>
          <cell r="E181" t="str">
            <v>Chipembere Highway (M2, Blantyre - Limbe)</v>
          </cell>
          <cell r="F181" t="str">
            <v>Urban</v>
          </cell>
          <cell r="G181">
            <v>16</v>
          </cell>
          <cell r="H181">
            <v>9</v>
          </cell>
          <cell r="I181" t="str">
            <v>R</v>
          </cell>
          <cell r="J181" t="str">
            <v>IN BLANTYRE CITY</v>
          </cell>
          <cell r="K181" t="str">
            <v>C</v>
          </cell>
          <cell r="L181">
            <v>0</v>
          </cell>
          <cell r="W181">
            <v>56</v>
          </cell>
          <cell r="X181" t="str">
            <v>AC</v>
          </cell>
          <cell r="Y181">
            <v>150</v>
          </cell>
          <cell r="Z181" t="str">
            <v>SB</v>
          </cell>
          <cell r="AA181">
            <v>100</v>
          </cell>
          <cell r="AB181" t="str">
            <v>GR</v>
          </cell>
          <cell r="AC181">
            <v>5</v>
          </cell>
          <cell r="AD181">
            <v>0</v>
          </cell>
          <cell r="AE181">
            <v>98</v>
          </cell>
          <cell r="AF181" t="str">
            <v>AO</v>
          </cell>
          <cell r="AG181" t="str">
            <v>AC</v>
          </cell>
          <cell r="AH181">
            <v>25</v>
          </cell>
          <cell r="AI181">
            <v>0</v>
          </cell>
          <cell r="AJ181">
            <v>0</v>
          </cell>
          <cell r="AK181">
            <v>0</v>
          </cell>
          <cell r="AL181">
            <v>0</v>
          </cell>
          <cell r="AM181">
            <v>6</v>
          </cell>
          <cell r="AN181">
            <v>0</v>
          </cell>
          <cell r="BO181" t="str">
            <v>RS 174</v>
          </cell>
          <cell r="BP181">
            <v>9</v>
          </cell>
          <cell r="BQ181">
            <v>12</v>
          </cell>
          <cell r="BR181" t="str">
            <v>R</v>
          </cell>
          <cell r="BS181" t="str">
            <v>C</v>
          </cell>
          <cell r="BT181">
            <v>0</v>
          </cell>
          <cell r="BU181" t="str">
            <v>AC</v>
          </cell>
          <cell r="BV181" t="str">
            <v>AC</v>
          </cell>
          <cell r="BW181">
            <v>6</v>
          </cell>
          <cell r="BX181">
            <v>40</v>
          </cell>
          <cell r="BY181">
            <v>40</v>
          </cell>
          <cell r="BZ181">
            <v>1</v>
          </cell>
          <cell r="CA181">
            <v>5</v>
          </cell>
          <cell r="CB181">
            <v>2.1040000000000001</v>
          </cell>
          <cell r="CC181">
            <v>5.14</v>
          </cell>
          <cell r="CD181" t="str">
            <v>being overlaid 1998</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42</v>
          </cell>
          <cell r="CX181">
            <v>84</v>
          </cell>
          <cell r="CY181">
            <v>1.1000000000000001</v>
          </cell>
          <cell r="CZ181">
            <v>1.1000000000000001</v>
          </cell>
          <cell r="DA181">
            <v>1.1000000000000001</v>
          </cell>
          <cell r="DB181">
            <v>14065</v>
          </cell>
          <cell r="DC181">
            <v>7033</v>
          </cell>
          <cell r="DD181">
            <v>3798</v>
          </cell>
          <cell r="DE181">
            <v>704</v>
          </cell>
          <cell r="DF181">
            <v>2040</v>
          </cell>
          <cell r="DG181">
            <v>211</v>
          </cell>
          <cell r="DH181">
            <v>141</v>
          </cell>
          <cell r="DI181">
            <v>141</v>
          </cell>
        </row>
        <row r="182">
          <cell r="A182" t="str">
            <v>RS 846</v>
          </cell>
          <cell r="B182" t="str">
            <v>n.a.</v>
          </cell>
          <cell r="C182" t="str">
            <v>S</v>
          </cell>
          <cell r="D182" t="str">
            <v>U</v>
          </cell>
          <cell r="E182" t="str">
            <v>Clock Tower - junction M1 (via road S137)</v>
          </cell>
          <cell r="F182" t="str">
            <v>Urban</v>
          </cell>
          <cell r="G182">
            <v>17</v>
          </cell>
          <cell r="H182">
            <v>10.4</v>
          </cell>
          <cell r="I182" t="str">
            <v>R</v>
          </cell>
          <cell r="J182" t="str">
            <v>BLANTYRE CITY</v>
          </cell>
          <cell r="K182">
            <v>9</v>
          </cell>
          <cell r="L182" t="str">
            <v>New section part original RS 175</v>
          </cell>
          <cell r="W182">
            <v>56</v>
          </cell>
          <cell r="X182" t="str">
            <v>AC</v>
          </cell>
          <cell r="Y182">
            <v>150</v>
          </cell>
          <cell r="Z182" t="str">
            <v>SB</v>
          </cell>
          <cell r="AA182">
            <v>100</v>
          </cell>
          <cell r="AB182" t="str">
            <v>GR</v>
          </cell>
          <cell r="AC182">
            <v>5</v>
          </cell>
          <cell r="AD182">
            <v>0</v>
          </cell>
          <cell r="AE182">
            <v>98</v>
          </cell>
          <cell r="AF182" t="str">
            <v>AO</v>
          </cell>
          <cell r="AG182" t="str">
            <v>AC</v>
          </cell>
          <cell r="AH182">
            <v>25</v>
          </cell>
          <cell r="AI182">
            <v>0</v>
          </cell>
          <cell r="AJ182">
            <v>0</v>
          </cell>
          <cell r="AK182">
            <v>0</v>
          </cell>
          <cell r="AL182">
            <v>0</v>
          </cell>
          <cell r="AM182">
            <v>6</v>
          </cell>
          <cell r="AN182">
            <v>0</v>
          </cell>
          <cell r="BO182" t="str">
            <v>RS 846</v>
          </cell>
          <cell r="BP182">
            <v>10.4</v>
          </cell>
          <cell r="BQ182">
            <v>12</v>
          </cell>
          <cell r="BR182" t="str">
            <v>R</v>
          </cell>
          <cell r="BS182" t="str">
            <v>C</v>
          </cell>
          <cell r="BT182">
            <v>0</v>
          </cell>
          <cell r="BU182" t="str">
            <v>AC</v>
          </cell>
          <cell r="BV182" t="str">
            <v>AC</v>
          </cell>
          <cell r="BW182">
            <v>6</v>
          </cell>
          <cell r="BX182">
            <v>40</v>
          </cell>
          <cell r="BY182">
            <v>40</v>
          </cell>
          <cell r="BZ182">
            <v>1</v>
          </cell>
          <cell r="CA182">
            <v>5</v>
          </cell>
          <cell r="CB182">
            <v>2.1040000000000001</v>
          </cell>
          <cell r="CC182">
            <v>11.5</v>
          </cell>
          <cell r="CD182" t="str">
            <v>being overlaid 1998</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42</v>
          </cell>
          <cell r="CX182">
            <v>84</v>
          </cell>
          <cell r="CY182">
            <v>2.5</v>
          </cell>
          <cell r="CZ182">
            <v>3</v>
          </cell>
          <cell r="DA182">
            <v>2</v>
          </cell>
          <cell r="DB182">
            <v>14000</v>
          </cell>
          <cell r="DC182">
            <v>7000</v>
          </cell>
          <cell r="DD182">
            <v>3780</v>
          </cell>
          <cell r="DE182">
            <v>700</v>
          </cell>
          <cell r="DF182">
            <v>2030</v>
          </cell>
          <cell r="DG182">
            <v>210</v>
          </cell>
          <cell r="DH182">
            <v>140</v>
          </cell>
          <cell r="DI182">
            <v>140</v>
          </cell>
        </row>
        <row r="183">
          <cell r="A183" t="str">
            <v>RS 841</v>
          </cell>
          <cell r="B183">
            <v>170</v>
          </cell>
          <cell r="C183" t="str">
            <v>S</v>
          </cell>
          <cell r="D183" t="str">
            <v>U</v>
          </cell>
          <cell r="E183" t="str">
            <v>Zomba - Chikanda (M1 to end bitumen)</v>
          </cell>
          <cell r="F183" t="str">
            <v>Urban</v>
          </cell>
          <cell r="G183">
            <v>18</v>
          </cell>
          <cell r="H183">
            <v>0.9</v>
          </cell>
          <cell r="I183" t="str">
            <v>R</v>
          </cell>
          <cell r="J183" t="str">
            <v>ZOMBA CITY</v>
          </cell>
          <cell r="K183" t="str">
            <v>C</v>
          </cell>
          <cell r="L183">
            <v>0</v>
          </cell>
          <cell r="W183">
            <v>67</v>
          </cell>
          <cell r="X183" t="str">
            <v>SA</v>
          </cell>
          <cell r="Y183">
            <v>150</v>
          </cell>
          <cell r="Z183" t="str">
            <v>GR</v>
          </cell>
          <cell r="AA183">
            <v>100</v>
          </cell>
          <cell r="AB183" t="str">
            <v>GR</v>
          </cell>
          <cell r="AC183">
            <v>5</v>
          </cell>
          <cell r="AD183">
            <v>0</v>
          </cell>
          <cell r="AE183">
            <v>0</v>
          </cell>
          <cell r="AF183">
            <v>0</v>
          </cell>
          <cell r="AG183">
            <v>0</v>
          </cell>
          <cell r="AH183">
            <v>0</v>
          </cell>
          <cell r="AI183">
            <v>0</v>
          </cell>
          <cell r="AJ183">
            <v>0</v>
          </cell>
          <cell r="AK183">
            <v>0</v>
          </cell>
          <cell r="AL183">
            <v>0</v>
          </cell>
          <cell r="AM183">
            <v>2</v>
          </cell>
          <cell r="AN183" t="str">
            <v>never resealed</v>
          </cell>
          <cell r="BO183" t="str">
            <v>RS 841</v>
          </cell>
          <cell r="BP183">
            <v>0.9</v>
          </cell>
          <cell r="BQ183">
            <v>3</v>
          </cell>
          <cell r="BR183" t="str">
            <v>R</v>
          </cell>
          <cell r="BS183" t="str">
            <v>C</v>
          </cell>
          <cell r="BT183">
            <v>0</v>
          </cell>
          <cell r="BU183" t="str">
            <v>SA</v>
          </cell>
          <cell r="BV183">
            <v>0</v>
          </cell>
          <cell r="BW183">
            <v>2</v>
          </cell>
          <cell r="BX183">
            <v>10</v>
          </cell>
          <cell r="BY183" t="str">
            <v/>
          </cell>
          <cell r="BZ183">
            <v>1</v>
          </cell>
          <cell r="CA183">
            <v>5</v>
          </cell>
          <cell r="CB183">
            <v>0.90800000000000003</v>
          </cell>
          <cell r="CC183">
            <v>8.3099011730205277</v>
          </cell>
          <cell r="CD183">
            <v>95</v>
          </cell>
          <cell r="CE183">
            <v>67</v>
          </cell>
          <cell r="CF183">
            <v>52</v>
          </cell>
          <cell r="CG183">
            <v>43</v>
          </cell>
          <cell r="CH183">
            <v>15</v>
          </cell>
          <cell r="CI183">
            <v>14.5</v>
          </cell>
          <cell r="CJ183">
            <v>9.6666666666666679E-2</v>
          </cell>
          <cell r="CK183">
            <v>10</v>
          </cell>
          <cell r="CL183">
            <v>52</v>
          </cell>
          <cell r="CM183">
            <v>0.48051025641025635</v>
          </cell>
          <cell r="CN183">
            <v>0.48051025641025635</v>
          </cell>
          <cell r="CO183">
            <v>0</v>
          </cell>
          <cell r="CP183">
            <v>0</v>
          </cell>
          <cell r="CQ183">
            <v>8.7904114294307831</v>
          </cell>
          <cell r="CR183">
            <v>25</v>
          </cell>
          <cell r="CS183">
            <v>1</v>
          </cell>
          <cell r="CT183">
            <v>0</v>
          </cell>
          <cell r="CU183">
            <v>0</v>
          </cell>
          <cell r="CV183">
            <v>31</v>
          </cell>
          <cell r="CW183">
            <v>31</v>
          </cell>
          <cell r="CX183" t="str">
            <v/>
          </cell>
          <cell r="CY183">
            <v>2</v>
          </cell>
          <cell r="CZ183">
            <v>0</v>
          </cell>
          <cell r="DA183">
            <v>0</v>
          </cell>
          <cell r="DB183">
            <v>118</v>
          </cell>
          <cell r="DC183">
            <v>59</v>
          </cell>
          <cell r="DD183">
            <v>32</v>
          </cell>
          <cell r="DE183">
            <v>6</v>
          </cell>
          <cell r="DF183">
            <v>18</v>
          </cell>
          <cell r="DG183">
            <v>2</v>
          </cell>
          <cell r="DH183">
            <v>2</v>
          </cell>
          <cell r="DI183">
            <v>2</v>
          </cell>
        </row>
        <row r="184">
          <cell r="A184" t="str">
            <v>RS 171</v>
          </cell>
          <cell r="B184">
            <v>171</v>
          </cell>
          <cell r="C184" t="str">
            <v>S</v>
          </cell>
          <cell r="D184" t="str">
            <v>U</v>
          </cell>
          <cell r="E184" t="str">
            <v>St Mary's Road (Cheonga Road)</v>
          </cell>
          <cell r="F184" t="str">
            <v>Urban</v>
          </cell>
          <cell r="G184">
            <v>19</v>
          </cell>
          <cell r="H184">
            <v>2</v>
          </cell>
          <cell r="I184" t="str">
            <v>R</v>
          </cell>
          <cell r="J184" t="str">
            <v>ZOMBA CITY</v>
          </cell>
          <cell r="K184" t="str">
            <v>C</v>
          </cell>
          <cell r="L184">
            <v>0</v>
          </cell>
          <cell r="W184">
            <v>65</v>
          </cell>
          <cell r="X184" t="str">
            <v>SA</v>
          </cell>
          <cell r="Y184">
            <v>150</v>
          </cell>
          <cell r="Z184" t="str">
            <v>GR</v>
          </cell>
          <cell r="AA184">
            <v>150</v>
          </cell>
          <cell r="AB184" t="str">
            <v>GR</v>
          </cell>
          <cell r="AC184">
            <v>7</v>
          </cell>
          <cell r="AD184" t="str">
            <v>MC</v>
          </cell>
          <cell r="AE184">
            <v>0</v>
          </cell>
          <cell r="AF184">
            <v>0</v>
          </cell>
          <cell r="AG184">
            <v>0</v>
          </cell>
          <cell r="AH184">
            <v>0</v>
          </cell>
          <cell r="AI184">
            <v>0</v>
          </cell>
          <cell r="AJ184">
            <v>0</v>
          </cell>
          <cell r="AK184">
            <v>0</v>
          </cell>
          <cell r="AL184">
            <v>0</v>
          </cell>
          <cell r="AM184">
            <v>2</v>
          </cell>
          <cell r="AN184" t="str">
            <v>never resealed</v>
          </cell>
          <cell r="BO184" t="str">
            <v>RS 171</v>
          </cell>
          <cell r="BP184">
            <v>2</v>
          </cell>
          <cell r="BQ184">
            <v>3</v>
          </cell>
          <cell r="BR184" t="str">
            <v>R</v>
          </cell>
          <cell r="BS184" t="str">
            <v>C</v>
          </cell>
          <cell r="BT184">
            <v>0</v>
          </cell>
          <cell r="BU184" t="str">
            <v>SA</v>
          </cell>
          <cell r="BV184">
            <v>0</v>
          </cell>
          <cell r="BW184">
            <v>2</v>
          </cell>
          <cell r="BX184">
            <v>10</v>
          </cell>
          <cell r="BY184" t="str">
            <v/>
          </cell>
          <cell r="BZ184">
            <v>1</v>
          </cell>
          <cell r="CA184">
            <v>7</v>
          </cell>
          <cell r="CB184">
            <v>1.3580000000000001</v>
          </cell>
          <cell r="CC184">
            <v>7.6195440917716066</v>
          </cell>
          <cell r="CD184">
            <v>95</v>
          </cell>
          <cell r="CE184">
            <v>57</v>
          </cell>
          <cell r="CF184">
            <v>42</v>
          </cell>
          <cell r="CG184">
            <v>53</v>
          </cell>
          <cell r="CH184">
            <v>15</v>
          </cell>
          <cell r="CI184">
            <v>34.5</v>
          </cell>
          <cell r="CJ184">
            <v>0.22999999999999998</v>
          </cell>
          <cell r="CK184">
            <v>10</v>
          </cell>
          <cell r="CL184">
            <v>42</v>
          </cell>
          <cell r="CM184">
            <v>0.46471538461538459</v>
          </cell>
          <cell r="CN184">
            <v>0.46471538461538459</v>
          </cell>
          <cell r="CO184">
            <v>0</v>
          </cell>
          <cell r="CP184">
            <v>0</v>
          </cell>
          <cell r="CQ184">
            <v>8.0842594763869915</v>
          </cell>
          <cell r="CR184">
            <v>50</v>
          </cell>
          <cell r="CS184">
            <v>1</v>
          </cell>
          <cell r="CT184">
            <v>0</v>
          </cell>
          <cell r="CU184">
            <v>0</v>
          </cell>
          <cell r="CV184">
            <v>33</v>
          </cell>
          <cell r="CW184">
            <v>33</v>
          </cell>
          <cell r="CX184" t="str">
            <v/>
          </cell>
          <cell r="CY184">
            <v>3</v>
          </cell>
          <cell r="CZ184">
            <v>3</v>
          </cell>
          <cell r="DA184">
            <v>2</v>
          </cell>
          <cell r="DB184">
            <v>134</v>
          </cell>
          <cell r="DC184">
            <v>67</v>
          </cell>
          <cell r="DD184">
            <v>37</v>
          </cell>
          <cell r="DE184">
            <v>7</v>
          </cell>
          <cell r="DF184">
            <v>20</v>
          </cell>
          <cell r="DG184">
            <v>3</v>
          </cell>
          <cell r="DH184">
            <v>2</v>
          </cell>
          <cell r="DI184">
            <v>2</v>
          </cell>
        </row>
        <row r="185">
          <cell r="A185" t="str">
            <v>RS 843</v>
          </cell>
          <cell r="B185">
            <v>172</v>
          </cell>
          <cell r="C185" t="str">
            <v>S</v>
          </cell>
          <cell r="D185" t="str">
            <v>U</v>
          </cell>
          <cell r="E185" t="str">
            <v>Chancellor College Road (M1 to end bitumen)</v>
          </cell>
          <cell r="F185" t="str">
            <v>Urban</v>
          </cell>
          <cell r="G185">
            <v>20</v>
          </cell>
          <cell r="H185">
            <v>2.6</v>
          </cell>
          <cell r="I185" t="str">
            <v>R</v>
          </cell>
          <cell r="J185" t="str">
            <v>ZOMBA CITY</v>
          </cell>
          <cell r="K185" t="str">
            <v>C</v>
          </cell>
          <cell r="L185">
            <v>0</v>
          </cell>
          <cell r="W185">
            <v>60</v>
          </cell>
          <cell r="X185" t="str">
            <v>SA</v>
          </cell>
          <cell r="Y185">
            <v>150</v>
          </cell>
          <cell r="Z185" t="str">
            <v>GR</v>
          </cell>
          <cell r="AA185">
            <v>150</v>
          </cell>
          <cell r="AB185" t="str">
            <v>GR</v>
          </cell>
          <cell r="AC185">
            <v>7</v>
          </cell>
          <cell r="AD185" t="str">
            <v>MC</v>
          </cell>
          <cell r="AE185">
            <v>0</v>
          </cell>
          <cell r="AF185">
            <v>0</v>
          </cell>
          <cell r="AG185">
            <v>0</v>
          </cell>
          <cell r="AH185">
            <v>0</v>
          </cell>
          <cell r="AI185">
            <v>0</v>
          </cell>
          <cell r="AJ185">
            <v>0</v>
          </cell>
          <cell r="AK185">
            <v>0</v>
          </cell>
          <cell r="AL185">
            <v>0</v>
          </cell>
          <cell r="AM185">
            <v>2</v>
          </cell>
          <cell r="AN185" t="str">
            <v>never resealed</v>
          </cell>
          <cell r="BO185" t="str">
            <v>RS 843</v>
          </cell>
          <cell r="BP185">
            <v>2.6</v>
          </cell>
          <cell r="BQ185">
            <v>6</v>
          </cell>
          <cell r="BR185" t="str">
            <v>R</v>
          </cell>
          <cell r="BS185" t="str">
            <v>C</v>
          </cell>
          <cell r="BT185">
            <v>0</v>
          </cell>
          <cell r="BU185" t="str">
            <v>SA</v>
          </cell>
          <cell r="BV185">
            <v>0</v>
          </cell>
          <cell r="BW185">
            <v>2</v>
          </cell>
          <cell r="BX185">
            <v>10</v>
          </cell>
          <cell r="BY185" t="str">
            <v/>
          </cell>
          <cell r="BZ185">
            <v>1</v>
          </cell>
          <cell r="CA185">
            <v>7</v>
          </cell>
          <cell r="CB185">
            <v>1.3580000000000001</v>
          </cell>
          <cell r="CC185">
            <v>6.8274964809384171</v>
          </cell>
          <cell r="CD185">
            <v>50</v>
          </cell>
          <cell r="CE185">
            <v>5</v>
          </cell>
          <cell r="CF185">
            <v>0</v>
          </cell>
          <cell r="CG185">
            <v>50</v>
          </cell>
          <cell r="CH185">
            <v>5</v>
          </cell>
          <cell r="CI185">
            <v>1.3</v>
          </cell>
          <cell r="CJ185">
            <v>4.3333333333333331E-3</v>
          </cell>
          <cell r="CK185">
            <v>4.3333333333333331E-3</v>
          </cell>
          <cell r="CL185">
            <v>0</v>
          </cell>
          <cell r="CM185">
            <v>1.6799999999999999E-3</v>
          </cell>
          <cell r="CN185">
            <v>1.6799999999999999E-3</v>
          </cell>
          <cell r="CO185">
            <v>0</v>
          </cell>
          <cell r="CP185">
            <v>0</v>
          </cell>
          <cell r="CQ185">
            <v>6.8291764809384174</v>
          </cell>
          <cell r="CR185">
            <v>0</v>
          </cell>
          <cell r="CS185">
            <v>1</v>
          </cell>
          <cell r="CT185">
            <v>0</v>
          </cell>
          <cell r="CU185">
            <v>0</v>
          </cell>
          <cell r="CV185">
            <v>38</v>
          </cell>
          <cell r="CW185">
            <v>38</v>
          </cell>
          <cell r="CX185" t="str">
            <v/>
          </cell>
          <cell r="CY185">
            <v>1.2</v>
          </cell>
          <cell r="CZ185">
            <v>1.3</v>
          </cell>
          <cell r="DA185">
            <v>1.2</v>
          </cell>
          <cell r="DB185">
            <v>141</v>
          </cell>
          <cell r="DC185">
            <v>71</v>
          </cell>
          <cell r="DD185">
            <v>39</v>
          </cell>
          <cell r="DE185">
            <v>8</v>
          </cell>
          <cell r="DF185">
            <v>21</v>
          </cell>
          <cell r="DG185">
            <v>3</v>
          </cell>
          <cell r="DH185">
            <v>2</v>
          </cell>
          <cell r="DI185">
            <v>2</v>
          </cell>
        </row>
        <row r="186">
          <cell r="A186" t="str">
            <v>RS 173</v>
          </cell>
          <cell r="B186">
            <v>173</v>
          </cell>
          <cell r="C186" t="str">
            <v>S</v>
          </cell>
          <cell r="D186" t="str">
            <v>U</v>
          </cell>
          <cell r="E186" t="str">
            <v>Parliament Road</v>
          </cell>
          <cell r="F186" t="str">
            <v>Urban</v>
          </cell>
          <cell r="G186">
            <v>21</v>
          </cell>
          <cell r="H186">
            <v>2</v>
          </cell>
          <cell r="I186" t="str">
            <v>R</v>
          </cell>
          <cell r="J186" t="str">
            <v>ZOMBA CITY</v>
          </cell>
          <cell r="K186" t="str">
            <v>C</v>
          </cell>
          <cell r="L186">
            <v>0</v>
          </cell>
          <cell r="W186">
            <v>58</v>
          </cell>
          <cell r="X186" t="str">
            <v>SA</v>
          </cell>
          <cell r="Y186">
            <v>150</v>
          </cell>
          <cell r="Z186" t="str">
            <v>GR</v>
          </cell>
          <cell r="AA186">
            <v>150</v>
          </cell>
          <cell r="AB186" t="str">
            <v>GR</v>
          </cell>
          <cell r="AC186">
            <v>7</v>
          </cell>
          <cell r="AD186" t="str">
            <v>MC</v>
          </cell>
          <cell r="AE186">
            <v>98</v>
          </cell>
          <cell r="AF186" t="str">
            <v>AO</v>
          </cell>
          <cell r="AG186" t="str">
            <v>AC</v>
          </cell>
          <cell r="AH186">
            <v>25</v>
          </cell>
          <cell r="AI186">
            <v>0</v>
          </cell>
          <cell r="AJ186">
            <v>0</v>
          </cell>
          <cell r="AK186">
            <v>0</v>
          </cell>
          <cell r="AL186">
            <v>0</v>
          </cell>
          <cell r="AM186">
            <v>6</v>
          </cell>
          <cell r="AN186" t="str">
            <v>AO 1998</v>
          </cell>
          <cell r="BO186" t="str">
            <v>RS 173</v>
          </cell>
          <cell r="BP186">
            <v>2</v>
          </cell>
          <cell r="BQ186">
            <v>6</v>
          </cell>
          <cell r="BR186" t="str">
            <v>R</v>
          </cell>
          <cell r="BS186" t="str">
            <v>A</v>
          </cell>
          <cell r="BT186">
            <v>0</v>
          </cell>
          <cell r="BU186" t="str">
            <v>AC</v>
          </cell>
          <cell r="BV186" t="str">
            <v>SA</v>
          </cell>
          <cell r="BW186">
            <v>6</v>
          </cell>
          <cell r="BX186">
            <v>40</v>
          </cell>
          <cell r="BY186">
            <v>10</v>
          </cell>
          <cell r="BZ186">
            <v>1</v>
          </cell>
          <cell r="CA186">
            <v>7</v>
          </cell>
          <cell r="CB186">
            <v>1.9100000000000001</v>
          </cell>
          <cell r="CC186">
            <v>7.3099011730205294</v>
          </cell>
          <cell r="CD186" t="str">
            <v>being overlaid 1998</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40</v>
          </cell>
          <cell r="CX186">
            <v>80</v>
          </cell>
          <cell r="CY186">
            <v>1</v>
          </cell>
          <cell r="CZ186">
            <v>1</v>
          </cell>
          <cell r="DA186">
            <v>1</v>
          </cell>
          <cell r="DB186">
            <v>179</v>
          </cell>
          <cell r="DC186">
            <v>90</v>
          </cell>
          <cell r="DD186">
            <v>49</v>
          </cell>
          <cell r="DE186">
            <v>9</v>
          </cell>
          <cell r="DF186">
            <v>26</v>
          </cell>
          <cell r="DG186">
            <v>3</v>
          </cell>
          <cell r="DH186">
            <v>2</v>
          </cell>
          <cell r="DI186">
            <v>2</v>
          </cell>
        </row>
        <row r="187">
          <cell r="A187" t="str">
            <v>RS 176</v>
          </cell>
          <cell r="B187">
            <v>176</v>
          </cell>
          <cell r="C187" t="str">
            <v>S</v>
          </cell>
          <cell r="D187" t="str">
            <v>U</v>
          </cell>
          <cell r="E187" t="str">
            <v>Kuchawe Road (up road)</v>
          </cell>
          <cell r="F187" t="str">
            <v>Urban</v>
          </cell>
          <cell r="G187">
            <v>22</v>
          </cell>
          <cell r="H187">
            <v>15</v>
          </cell>
          <cell r="I187" t="str">
            <v>H</v>
          </cell>
          <cell r="J187" t="str">
            <v>ZOMBA CITY &amp; ZOMBA</v>
          </cell>
          <cell r="K187" t="str">
            <v>C</v>
          </cell>
          <cell r="L187">
            <v>0</v>
          </cell>
          <cell r="W187">
            <v>68</v>
          </cell>
          <cell r="X187" t="str">
            <v>SA</v>
          </cell>
          <cell r="Y187">
            <v>150</v>
          </cell>
          <cell r="Z187" t="str">
            <v>SB</v>
          </cell>
          <cell r="AA187">
            <v>150</v>
          </cell>
          <cell r="AB187" t="str">
            <v>GR</v>
          </cell>
          <cell r="AC187">
            <v>15</v>
          </cell>
          <cell r="AD187" t="str">
            <v>VR</v>
          </cell>
          <cell r="AE187">
            <v>0</v>
          </cell>
          <cell r="AF187">
            <v>0</v>
          </cell>
          <cell r="AG187">
            <v>0</v>
          </cell>
          <cell r="AH187">
            <v>0</v>
          </cell>
          <cell r="AI187">
            <v>0</v>
          </cell>
          <cell r="AJ187">
            <v>0</v>
          </cell>
          <cell r="AK187">
            <v>0</v>
          </cell>
          <cell r="AL187">
            <v>0</v>
          </cell>
          <cell r="AM187">
            <v>2</v>
          </cell>
          <cell r="AN187" t="str">
            <v>reseal 1998</v>
          </cell>
          <cell r="BO187" t="str">
            <v>RS 176</v>
          </cell>
          <cell r="BP187">
            <v>15</v>
          </cell>
          <cell r="BQ187">
            <v>5.5</v>
          </cell>
          <cell r="BR187" t="str">
            <v>H</v>
          </cell>
          <cell r="BS187" t="str">
            <v>C</v>
          </cell>
          <cell r="BT187">
            <v>0</v>
          </cell>
          <cell r="BU187" t="str">
            <v>SA</v>
          </cell>
          <cell r="BV187">
            <v>0</v>
          </cell>
          <cell r="BW187">
            <v>2</v>
          </cell>
          <cell r="BX187">
            <v>10</v>
          </cell>
          <cell r="BY187" t="str">
            <v/>
          </cell>
          <cell r="BZ187">
            <v>1</v>
          </cell>
          <cell r="CA187">
            <v>15</v>
          </cell>
          <cell r="CB187">
            <v>1.508</v>
          </cell>
          <cell r="CC187">
            <v>9.5457000217226007</v>
          </cell>
          <cell r="CD187">
            <v>90</v>
          </cell>
          <cell r="CE187">
            <v>60</v>
          </cell>
          <cell r="CF187">
            <v>45</v>
          </cell>
          <cell r="CG187">
            <v>45</v>
          </cell>
          <cell r="CH187">
            <v>15</v>
          </cell>
          <cell r="CI187">
            <v>4.5</v>
          </cell>
          <cell r="CJ187">
            <v>1.6363636363636365E-2</v>
          </cell>
          <cell r="CK187">
            <v>10</v>
          </cell>
          <cell r="CL187">
            <v>45</v>
          </cell>
          <cell r="CM187">
            <v>0.40387272727272727</v>
          </cell>
          <cell r="CN187">
            <v>0.40387272727272727</v>
          </cell>
          <cell r="CO187">
            <v>0</v>
          </cell>
          <cell r="CP187">
            <v>0</v>
          </cell>
          <cell r="CQ187">
            <v>9.9495727489953278</v>
          </cell>
          <cell r="CR187">
            <v>25</v>
          </cell>
          <cell r="CS187">
            <v>1</v>
          </cell>
          <cell r="CT187">
            <v>0</v>
          </cell>
          <cell r="CU187">
            <v>0</v>
          </cell>
          <cell r="CV187">
            <v>30</v>
          </cell>
          <cell r="CW187">
            <v>30</v>
          </cell>
          <cell r="CX187" t="str">
            <v/>
          </cell>
          <cell r="CY187">
            <v>2</v>
          </cell>
          <cell r="CZ187">
            <v>2</v>
          </cell>
          <cell r="DA187">
            <v>1.5</v>
          </cell>
          <cell r="DB187">
            <v>200</v>
          </cell>
          <cell r="DC187">
            <v>103</v>
          </cell>
          <cell r="DD187">
            <v>8</v>
          </cell>
          <cell r="DE187">
            <v>5</v>
          </cell>
          <cell r="DF187">
            <v>9</v>
          </cell>
          <cell r="DG187">
            <v>5</v>
          </cell>
          <cell r="DH187">
            <v>3</v>
          </cell>
          <cell r="DI187">
            <v>11</v>
          </cell>
        </row>
        <row r="188">
          <cell r="A188" t="str">
            <v>RS 146</v>
          </cell>
          <cell r="B188">
            <v>146</v>
          </cell>
          <cell r="C188" t="str">
            <v>N</v>
          </cell>
          <cell r="D188" t="str">
            <v>U</v>
          </cell>
          <cell r="E188" t="str">
            <v>Chimaliro Road</v>
          </cell>
          <cell r="F188" t="str">
            <v>Urban</v>
          </cell>
          <cell r="G188">
            <v>25</v>
          </cell>
          <cell r="H188">
            <v>10</v>
          </cell>
          <cell r="I188" t="str">
            <v>R</v>
          </cell>
          <cell r="J188" t="str">
            <v>MZUZU CITY</v>
          </cell>
          <cell r="K188" t="str">
            <v>C</v>
          </cell>
          <cell r="L188">
            <v>0</v>
          </cell>
          <cell r="W188">
            <v>85</v>
          </cell>
          <cell r="X188" t="str">
            <v>DS</v>
          </cell>
          <cell r="Y188">
            <v>150</v>
          </cell>
          <cell r="Z188" t="str">
            <v>GR</v>
          </cell>
          <cell r="AA188">
            <v>100</v>
          </cell>
          <cell r="AB188" t="str">
            <v>GR</v>
          </cell>
          <cell r="AC188">
            <v>5</v>
          </cell>
          <cell r="AD188" t="str">
            <v>AM</v>
          </cell>
          <cell r="AE188">
            <v>0</v>
          </cell>
          <cell r="AF188">
            <v>0</v>
          </cell>
          <cell r="AG188">
            <v>0</v>
          </cell>
          <cell r="AH188">
            <v>0</v>
          </cell>
          <cell r="AI188">
            <v>0</v>
          </cell>
          <cell r="AJ188">
            <v>0</v>
          </cell>
          <cell r="AK188">
            <v>0</v>
          </cell>
          <cell r="AL188">
            <v>0</v>
          </cell>
          <cell r="AM188">
            <v>1</v>
          </cell>
          <cell r="AN188" t="str">
            <v>never resealed</v>
          </cell>
          <cell r="BO188" t="str">
            <v>RS 146</v>
          </cell>
          <cell r="BP188">
            <v>10</v>
          </cell>
          <cell r="BQ188">
            <v>6.7</v>
          </cell>
          <cell r="BR188" t="str">
            <v>R</v>
          </cell>
          <cell r="BS188" t="str">
            <v>C</v>
          </cell>
          <cell r="BT188">
            <v>0</v>
          </cell>
          <cell r="BU188" t="str">
            <v>DS</v>
          </cell>
          <cell r="BV188">
            <v>0</v>
          </cell>
          <cell r="BW188">
            <v>1</v>
          </cell>
          <cell r="BX188">
            <v>15</v>
          </cell>
          <cell r="BY188" t="str">
            <v/>
          </cell>
          <cell r="BZ188">
            <v>1</v>
          </cell>
          <cell r="CA188">
            <v>5</v>
          </cell>
          <cell r="CB188">
            <v>1.077</v>
          </cell>
          <cell r="CC188">
            <v>3.5</v>
          </cell>
          <cell r="CD188">
            <v>0</v>
          </cell>
          <cell r="CE188">
            <v>0</v>
          </cell>
          <cell r="CF188">
            <v>0</v>
          </cell>
          <cell r="CG188">
            <v>0</v>
          </cell>
          <cell r="CH188">
            <v>0</v>
          </cell>
          <cell r="CI188">
            <v>30</v>
          </cell>
          <cell r="CJ188">
            <v>8.9552238805970144E-2</v>
          </cell>
          <cell r="CK188">
            <v>8.9552238805970144E-2</v>
          </cell>
          <cell r="CL188">
            <v>0</v>
          </cell>
          <cell r="CM188">
            <v>3.4718714121699197E-2</v>
          </cell>
          <cell r="CN188">
            <v>3.4718714121699197E-2</v>
          </cell>
          <cell r="CO188">
            <v>0</v>
          </cell>
          <cell r="CP188">
            <v>0</v>
          </cell>
          <cell r="CQ188">
            <v>3.5347187141216994</v>
          </cell>
          <cell r="CR188">
            <v>0</v>
          </cell>
          <cell r="CS188">
            <v>1</v>
          </cell>
          <cell r="CT188">
            <v>0</v>
          </cell>
          <cell r="CU188">
            <v>0</v>
          </cell>
          <cell r="CV188">
            <v>13</v>
          </cell>
          <cell r="CW188">
            <v>13</v>
          </cell>
          <cell r="CX188" t="str">
            <v/>
          </cell>
          <cell r="CY188">
            <v>2</v>
          </cell>
          <cell r="CZ188">
            <v>2</v>
          </cell>
          <cell r="DA188">
            <v>2</v>
          </cell>
          <cell r="DB188">
            <v>780</v>
          </cell>
          <cell r="DC188">
            <v>390</v>
          </cell>
          <cell r="DD188">
            <v>211</v>
          </cell>
          <cell r="DE188">
            <v>39</v>
          </cell>
          <cell r="DF188">
            <v>114</v>
          </cell>
          <cell r="DG188">
            <v>12</v>
          </cell>
          <cell r="DH188">
            <v>8</v>
          </cell>
          <cell r="DI188">
            <v>8</v>
          </cell>
        </row>
        <row r="189">
          <cell r="A189" t="str">
            <v>RS 147</v>
          </cell>
          <cell r="B189">
            <v>147</v>
          </cell>
          <cell r="C189" t="str">
            <v>N</v>
          </cell>
          <cell r="D189" t="str">
            <v>U</v>
          </cell>
          <cell r="E189" t="str">
            <v>Roundabout (Kamuzu Ave.) - Mzirawaingwe</v>
          </cell>
          <cell r="F189" t="str">
            <v>Urban</v>
          </cell>
          <cell r="G189">
            <v>26</v>
          </cell>
          <cell r="H189">
            <v>2.5</v>
          </cell>
          <cell r="I189" t="str">
            <v>R</v>
          </cell>
          <cell r="J189" t="str">
            <v>MZUZU CITY</v>
          </cell>
          <cell r="K189" t="str">
            <v>C</v>
          </cell>
          <cell r="L189" t="str">
            <v xml:space="preserve">Length changed </v>
          </cell>
          <cell r="W189">
            <v>73</v>
          </cell>
          <cell r="X189" t="str">
            <v>DS</v>
          </cell>
          <cell r="Y189">
            <v>150</v>
          </cell>
          <cell r="Z189" t="str">
            <v>GR</v>
          </cell>
          <cell r="AA189">
            <v>100</v>
          </cell>
          <cell r="AB189" t="str">
            <v>GR</v>
          </cell>
          <cell r="AC189">
            <v>5</v>
          </cell>
          <cell r="AD189" t="str">
            <v>AM</v>
          </cell>
          <cell r="AE189">
            <v>0</v>
          </cell>
          <cell r="AF189">
            <v>0</v>
          </cell>
          <cell r="AG189">
            <v>0</v>
          </cell>
          <cell r="AH189">
            <v>0</v>
          </cell>
          <cell r="AI189">
            <v>0</v>
          </cell>
          <cell r="AJ189">
            <v>0</v>
          </cell>
          <cell r="AK189">
            <v>0</v>
          </cell>
          <cell r="AL189">
            <v>0</v>
          </cell>
          <cell r="AM189">
            <v>1</v>
          </cell>
          <cell r="AN189" t="str">
            <v>never resealed</v>
          </cell>
          <cell r="BO189" t="str">
            <v>RS 147</v>
          </cell>
          <cell r="BP189">
            <v>2.5</v>
          </cell>
          <cell r="BQ189">
            <v>6.7</v>
          </cell>
          <cell r="BR189" t="str">
            <v>R</v>
          </cell>
          <cell r="BS189" t="str">
            <v>C</v>
          </cell>
          <cell r="BT189">
            <v>0</v>
          </cell>
          <cell r="BU189" t="str">
            <v>DS</v>
          </cell>
          <cell r="BV189">
            <v>0</v>
          </cell>
          <cell r="BW189">
            <v>1</v>
          </cell>
          <cell r="BX189">
            <v>15</v>
          </cell>
          <cell r="BY189" t="str">
            <v/>
          </cell>
          <cell r="BZ189">
            <v>1</v>
          </cell>
          <cell r="CA189">
            <v>5</v>
          </cell>
          <cell r="CB189">
            <v>1.077</v>
          </cell>
          <cell r="CC189">
            <v>3.6</v>
          </cell>
          <cell r="CD189">
            <v>90</v>
          </cell>
          <cell r="CE189">
            <v>72</v>
          </cell>
          <cell r="CF189">
            <v>57</v>
          </cell>
          <cell r="CG189">
            <v>33</v>
          </cell>
          <cell r="CH189">
            <v>15</v>
          </cell>
          <cell r="CI189">
            <v>0.4</v>
          </cell>
          <cell r="CJ189">
            <v>1.1940298507462689E-3</v>
          </cell>
          <cell r="CK189">
            <v>10</v>
          </cell>
          <cell r="CL189">
            <v>57</v>
          </cell>
          <cell r="CM189">
            <v>0.47752789896670489</v>
          </cell>
          <cell r="CN189">
            <v>0.47752789896670489</v>
          </cell>
          <cell r="CO189">
            <v>0</v>
          </cell>
          <cell r="CP189">
            <v>0</v>
          </cell>
          <cell r="CQ189">
            <v>4.0775278989667054</v>
          </cell>
          <cell r="CR189">
            <v>0</v>
          </cell>
          <cell r="CS189">
            <v>1</v>
          </cell>
          <cell r="CT189">
            <v>0</v>
          </cell>
          <cell r="CU189">
            <v>0</v>
          </cell>
          <cell r="CV189">
            <v>25</v>
          </cell>
          <cell r="CW189">
            <v>25</v>
          </cell>
          <cell r="CX189" t="str">
            <v/>
          </cell>
          <cell r="CY189">
            <v>2.5</v>
          </cell>
          <cell r="CZ189">
            <v>2</v>
          </cell>
          <cell r="DA189">
            <v>2.5</v>
          </cell>
          <cell r="DB189">
            <v>1117</v>
          </cell>
          <cell r="DC189">
            <v>559</v>
          </cell>
          <cell r="DD189">
            <v>302</v>
          </cell>
          <cell r="DE189">
            <v>56</v>
          </cell>
          <cell r="DF189">
            <v>162</v>
          </cell>
          <cell r="DG189">
            <v>17</v>
          </cell>
          <cell r="DH189">
            <v>12</v>
          </cell>
          <cell r="DI189">
            <v>12</v>
          </cell>
        </row>
        <row r="190">
          <cell r="A190" t="str">
            <v>RS 849</v>
          </cell>
          <cell r="B190" t="str">
            <v>n.a.</v>
          </cell>
          <cell r="C190" t="str">
            <v>N</v>
          </cell>
          <cell r="D190" t="str">
            <v>U</v>
          </cell>
          <cell r="E190" t="str">
            <v>Viphya Drive (Kamuzu Ave. to Mazuzu Hotel)</v>
          </cell>
          <cell r="F190" t="str">
            <v>Urban</v>
          </cell>
          <cell r="G190">
            <v>27</v>
          </cell>
          <cell r="H190">
            <v>0.5</v>
          </cell>
          <cell r="I190">
            <v>0</v>
          </cell>
          <cell r="J190" t="str">
            <v>MZUZU CITY</v>
          </cell>
          <cell r="K190" t="str">
            <v>C</v>
          </cell>
          <cell r="L190" t="str">
            <v>New section part of origional RS 148</v>
          </cell>
          <cell r="W190">
            <v>73</v>
          </cell>
          <cell r="X190" t="str">
            <v>DS</v>
          </cell>
          <cell r="Y190">
            <v>150</v>
          </cell>
          <cell r="Z190" t="str">
            <v>GR</v>
          </cell>
          <cell r="AA190">
            <v>100</v>
          </cell>
          <cell r="AB190" t="str">
            <v>GR</v>
          </cell>
          <cell r="AC190">
            <v>5</v>
          </cell>
          <cell r="AD190" t="str">
            <v>AM</v>
          </cell>
          <cell r="AE190">
            <v>0</v>
          </cell>
          <cell r="AF190">
            <v>0</v>
          </cell>
          <cell r="AG190">
            <v>0</v>
          </cell>
          <cell r="AH190">
            <v>0</v>
          </cell>
          <cell r="AI190">
            <v>0</v>
          </cell>
          <cell r="AJ190">
            <v>0</v>
          </cell>
          <cell r="AK190">
            <v>0</v>
          </cell>
          <cell r="AL190">
            <v>0</v>
          </cell>
          <cell r="AM190">
            <v>1</v>
          </cell>
          <cell r="AN190" t="str">
            <v>never resealed</v>
          </cell>
          <cell r="BO190" t="str">
            <v>RS 849</v>
          </cell>
          <cell r="BP190">
            <v>0.5</v>
          </cell>
          <cell r="BQ190">
            <v>4</v>
          </cell>
          <cell r="BR190" t="str">
            <v>R</v>
          </cell>
          <cell r="BS190" t="str">
            <v>C</v>
          </cell>
          <cell r="BT190">
            <v>0</v>
          </cell>
          <cell r="BU190" t="str">
            <v>DS</v>
          </cell>
          <cell r="BV190">
            <v>0</v>
          </cell>
          <cell r="BW190">
            <v>1</v>
          </cell>
          <cell r="BX190">
            <v>15</v>
          </cell>
          <cell r="BY190" t="str">
            <v/>
          </cell>
          <cell r="BZ190">
            <v>1</v>
          </cell>
          <cell r="CA190">
            <v>5</v>
          </cell>
          <cell r="CB190">
            <v>1.077</v>
          </cell>
          <cell r="CC190">
            <v>3.7</v>
          </cell>
          <cell r="CD190">
            <v>70</v>
          </cell>
          <cell r="CE190">
            <v>45</v>
          </cell>
          <cell r="CF190">
            <v>30</v>
          </cell>
          <cell r="CG190">
            <v>40</v>
          </cell>
          <cell r="CH190">
            <v>15</v>
          </cell>
          <cell r="CI190">
            <v>8</v>
          </cell>
          <cell r="CJ190">
            <v>0.04</v>
          </cell>
          <cell r="CK190">
            <v>10</v>
          </cell>
          <cell r="CL190">
            <v>30</v>
          </cell>
          <cell r="CM190">
            <v>0.31356923076923071</v>
          </cell>
          <cell r="CN190">
            <v>0.31356923076923071</v>
          </cell>
          <cell r="CO190">
            <v>0</v>
          </cell>
          <cell r="CP190">
            <v>0</v>
          </cell>
          <cell r="CQ190">
            <v>4.0135692307692308</v>
          </cell>
          <cell r="CR190">
            <v>0</v>
          </cell>
          <cell r="CS190">
            <v>1</v>
          </cell>
          <cell r="CT190">
            <v>0</v>
          </cell>
          <cell r="CU190">
            <v>0</v>
          </cell>
          <cell r="CV190">
            <v>25</v>
          </cell>
          <cell r="CW190">
            <v>25</v>
          </cell>
          <cell r="CX190" t="str">
            <v/>
          </cell>
          <cell r="CY190">
            <v>1</v>
          </cell>
          <cell r="CZ190">
            <v>1</v>
          </cell>
          <cell r="DA190">
            <v>3</v>
          </cell>
          <cell r="DB190">
            <v>184</v>
          </cell>
          <cell r="DC190">
            <v>92</v>
          </cell>
          <cell r="DD190">
            <v>50</v>
          </cell>
          <cell r="DE190">
            <v>10</v>
          </cell>
          <cell r="DF190">
            <v>27</v>
          </cell>
          <cell r="DG190">
            <v>3</v>
          </cell>
          <cell r="DH190">
            <v>2</v>
          </cell>
          <cell r="DI190">
            <v>2</v>
          </cell>
        </row>
        <row r="191">
          <cell r="A191" t="str">
            <v>RS 149</v>
          </cell>
          <cell r="B191">
            <v>149</v>
          </cell>
          <cell r="C191" t="str">
            <v>N</v>
          </cell>
          <cell r="D191" t="str">
            <v>U</v>
          </cell>
          <cell r="E191" t="str">
            <v>Airport Road (Mzuzu)</v>
          </cell>
          <cell r="F191" t="str">
            <v>Urban</v>
          </cell>
          <cell r="G191">
            <v>28</v>
          </cell>
          <cell r="H191">
            <v>3</v>
          </cell>
          <cell r="I191" t="str">
            <v>R</v>
          </cell>
          <cell r="J191" t="str">
            <v>MZUZU CITY</v>
          </cell>
          <cell r="K191" t="str">
            <v>C</v>
          </cell>
          <cell r="L191">
            <v>0</v>
          </cell>
          <cell r="W191">
            <v>73</v>
          </cell>
          <cell r="X191" t="str">
            <v>DS</v>
          </cell>
          <cell r="Y191">
            <v>150</v>
          </cell>
          <cell r="Z191" t="str">
            <v>GR</v>
          </cell>
          <cell r="AA191">
            <v>100</v>
          </cell>
          <cell r="AB191" t="str">
            <v>GR</v>
          </cell>
          <cell r="AC191">
            <v>5</v>
          </cell>
          <cell r="AD191" t="str">
            <v>AM</v>
          </cell>
          <cell r="AE191">
            <v>0</v>
          </cell>
          <cell r="AF191">
            <v>0</v>
          </cell>
          <cell r="AG191">
            <v>0</v>
          </cell>
          <cell r="AH191">
            <v>0</v>
          </cell>
          <cell r="AI191">
            <v>0</v>
          </cell>
          <cell r="AJ191">
            <v>0</v>
          </cell>
          <cell r="AK191">
            <v>0</v>
          </cell>
          <cell r="AL191">
            <v>0</v>
          </cell>
          <cell r="AM191">
            <v>1</v>
          </cell>
          <cell r="AN191" t="str">
            <v>never resealed</v>
          </cell>
          <cell r="BO191" t="str">
            <v>RS 149</v>
          </cell>
          <cell r="BP191">
            <v>3</v>
          </cell>
          <cell r="BQ191">
            <v>5.5</v>
          </cell>
          <cell r="BR191" t="str">
            <v>R</v>
          </cell>
          <cell r="BS191" t="str">
            <v>C</v>
          </cell>
          <cell r="BT191">
            <v>0</v>
          </cell>
          <cell r="BU191" t="str">
            <v>DS</v>
          </cell>
          <cell r="BV191">
            <v>0</v>
          </cell>
          <cell r="BW191">
            <v>1</v>
          </cell>
          <cell r="BX191">
            <v>15</v>
          </cell>
          <cell r="BY191" t="str">
            <v/>
          </cell>
          <cell r="BZ191">
            <v>1</v>
          </cell>
          <cell r="CA191">
            <v>5</v>
          </cell>
          <cell r="CB191">
            <v>1.077</v>
          </cell>
          <cell r="CC191">
            <v>3.5</v>
          </cell>
          <cell r="CD191">
            <v>0</v>
          </cell>
          <cell r="CE191">
            <v>0</v>
          </cell>
          <cell r="CF191">
            <v>0</v>
          </cell>
          <cell r="CG191">
            <v>0</v>
          </cell>
          <cell r="CH191">
            <v>0</v>
          </cell>
          <cell r="CI191">
            <v>30</v>
          </cell>
          <cell r="CJ191">
            <v>0.1090909090909091</v>
          </cell>
          <cell r="CK191">
            <v>0.1090909090909091</v>
          </cell>
          <cell r="CL191">
            <v>0</v>
          </cell>
          <cell r="CM191">
            <v>4.2293706293706296E-2</v>
          </cell>
          <cell r="CN191">
            <v>4.2293706293706296E-2</v>
          </cell>
          <cell r="CO191">
            <v>0</v>
          </cell>
          <cell r="CP191">
            <v>0</v>
          </cell>
          <cell r="CQ191">
            <v>3.5422937062937061</v>
          </cell>
          <cell r="CR191">
            <v>0</v>
          </cell>
          <cell r="CS191">
            <v>2</v>
          </cell>
          <cell r="CT191">
            <v>5</v>
          </cell>
          <cell r="CU191">
            <v>2</v>
          </cell>
          <cell r="CV191">
            <v>25</v>
          </cell>
          <cell r="CW191">
            <v>25</v>
          </cell>
          <cell r="CX191" t="str">
            <v/>
          </cell>
          <cell r="CY191">
            <v>1</v>
          </cell>
          <cell r="CZ191">
            <v>2</v>
          </cell>
          <cell r="DA191">
            <v>2</v>
          </cell>
          <cell r="DB191">
            <v>300</v>
          </cell>
          <cell r="DC191">
            <v>150</v>
          </cell>
          <cell r="DD191">
            <v>81</v>
          </cell>
          <cell r="DE191">
            <v>15</v>
          </cell>
          <cell r="DF191">
            <v>44</v>
          </cell>
          <cell r="DG191">
            <v>5</v>
          </cell>
          <cell r="DH191">
            <v>3</v>
          </cell>
          <cell r="DI191">
            <v>3</v>
          </cell>
        </row>
        <row r="192">
          <cell r="A192" t="str">
            <v>RS 151</v>
          </cell>
          <cell r="B192">
            <v>151</v>
          </cell>
          <cell r="C192" t="str">
            <v>N</v>
          </cell>
          <cell r="D192" t="str">
            <v>U</v>
          </cell>
          <cell r="E192" t="str">
            <v>Marine-Works</v>
          </cell>
          <cell r="F192" t="str">
            <v>Urban</v>
          </cell>
          <cell r="G192">
            <v>29</v>
          </cell>
          <cell r="H192">
            <v>2</v>
          </cell>
          <cell r="I192" t="str">
            <v>F</v>
          </cell>
          <cell r="J192" t="str">
            <v>KARONGA TOWN</v>
          </cell>
          <cell r="K192" t="str">
            <v>C</v>
          </cell>
          <cell r="L192">
            <v>0</v>
          </cell>
          <cell r="W192">
            <v>73</v>
          </cell>
          <cell r="X192" t="str">
            <v>ST</v>
          </cell>
          <cell r="Y192">
            <v>150</v>
          </cell>
          <cell r="Z192" t="str">
            <v>GR</v>
          </cell>
          <cell r="AA192">
            <v>100</v>
          </cell>
          <cell r="AB192" t="str">
            <v>GR</v>
          </cell>
          <cell r="AC192">
            <v>5</v>
          </cell>
          <cell r="AD192" t="str">
            <v>JW</v>
          </cell>
          <cell r="AE192">
            <v>0</v>
          </cell>
          <cell r="AF192">
            <v>0</v>
          </cell>
          <cell r="AG192">
            <v>0</v>
          </cell>
          <cell r="AH192">
            <v>0</v>
          </cell>
          <cell r="AI192">
            <v>0</v>
          </cell>
          <cell r="AJ192">
            <v>0</v>
          </cell>
          <cell r="AK192">
            <v>0</v>
          </cell>
          <cell r="AL192">
            <v>0</v>
          </cell>
          <cell r="AM192">
            <v>1</v>
          </cell>
          <cell r="AN192" t="str">
            <v>never resealed</v>
          </cell>
          <cell r="BO192" t="str">
            <v>RS 151</v>
          </cell>
          <cell r="BP192">
            <v>2</v>
          </cell>
          <cell r="BQ192" t="str">
            <v>n.a.</v>
          </cell>
          <cell r="BR192" t="str">
            <v>F</v>
          </cell>
          <cell r="BS192" t="str">
            <v>X</v>
          </cell>
          <cell r="BT192">
            <v>90</v>
          </cell>
          <cell r="BU192" t="str">
            <v>ST</v>
          </cell>
          <cell r="BV192">
            <v>0</v>
          </cell>
          <cell r="BW192">
            <v>1</v>
          </cell>
          <cell r="BX192">
            <v>10</v>
          </cell>
          <cell r="BY192" t="str">
            <v/>
          </cell>
          <cell r="BZ192">
            <v>1</v>
          </cell>
          <cell r="CA192">
            <v>5</v>
          </cell>
          <cell r="CB192">
            <v>0.90800000000000003</v>
          </cell>
          <cell r="CC192" t="str">
            <v>bitumen surface removed</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t="str">
            <v>n.a</v>
          </cell>
          <cell r="CW192" t="str">
            <v>n.a.</v>
          </cell>
          <cell r="CX192">
            <v>0</v>
          </cell>
          <cell r="CY192" t="str">
            <v>n.a.</v>
          </cell>
          <cell r="CZ192" t="str">
            <v>n.a.</v>
          </cell>
          <cell r="DA192">
            <v>1</v>
          </cell>
          <cell r="DB192">
            <v>171</v>
          </cell>
          <cell r="DC192">
            <v>86</v>
          </cell>
          <cell r="DD192">
            <v>47</v>
          </cell>
          <cell r="DE192">
            <v>9</v>
          </cell>
          <cell r="DF192">
            <v>25</v>
          </cell>
          <cell r="DG192">
            <v>3</v>
          </cell>
          <cell r="DH192">
            <v>2</v>
          </cell>
          <cell r="DI192">
            <v>2</v>
          </cell>
        </row>
        <row r="193">
          <cell r="A193" t="str">
            <v>RS 152</v>
          </cell>
          <cell r="B193">
            <v>152</v>
          </cell>
          <cell r="C193" t="str">
            <v>N</v>
          </cell>
          <cell r="D193" t="str">
            <v>U</v>
          </cell>
          <cell r="E193" t="str">
            <v>D.C. Office - Old Market - Hall - Mufwa</v>
          </cell>
          <cell r="F193" t="str">
            <v>Urban</v>
          </cell>
          <cell r="G193">
            <v>30</v>
          </cell>
          <cell r="H193">
            <v>3</v>
          </cell>
          <cell r="I193" t="str">
            <v>F</v>
          </cell>
          <cell r="J193" t="str">
            <v>KARONGA TOWN</v>
          </cell>
          <cell r="K193" t="str">
            <v>C</v>
          </cell>
          <cell r="L193">
            <v>0</v>
          </cell>
          <cell r="W193">
            <v>75</v>
          </cell>
          <cell r="X193" t="str">
            <v>DS</v>
          </cell>
          <cell r="Y193">
            <v>150</v>
          </cell>
          <cell r="Z193" t="str">
            <v>GR</v>
          </cell>
          <cell r="AA193">
            <v>100</v>
          </cell>
          <cell r="AB193" t="str">
            <v>GR</v>
          </cell>
          <cell r="AC193">
            <v>5</v>
          </cell>
          <cell r="AD193" t="str">
            <v>AM</v>
          </cell>
          <cell r="AE193">
            <v>98</v>
          </cell>
          <cell r="AF193" t="str">
            <v>RC</v>
          </cell>
          <cell r="AG193" t="str">
            <v>ST</v>
          </cell>
          <cell r="AH193">
            <v>10</v>
          </cell>
          <cell r="AI193">
            <v>0</v>
          </cell>
          <cell r="AJ193">
            <v>0</v>
          </cell>
          <cell r="AK193">
            <v>0</v>
          </cell>
          <cell r="AL193">
            <v>0</v>
          </cell>
          <cell r="AM193">
            <v>1</v>
          </cell>
          <cell r="AN193">
            <v>0</v>
          </cell>
          <cell r="BO193" t="str">
            <v>RS 152</v>
          </cell>
          <cell r="BP193">
            <v>3</v>
          </cell>
          <cell r="BQ193" t="str">
            <v>n.a.</v>
          </cell>
          <cell r="BR193" t="str">
            <v>F</v>
          </cell>
          <cell r="BS193" t="str">
            <v>C</v>
          </cell>
          <cell r="BT193">
            <v>0</v>
          </cell>
          <cell r="BU193" t="str">
            <v>ST</v>
          </cell>
          <cell r="BV193">
            <v>0</v>
          </cell>
          <cell r="BW193">
            <v>1</v>
          </cell>
          <cell r="BX193">
            <v>10</v>
          </cell>
          <cell r="BY193" t="str">
            <v/>
          </cell>
          <cell r="BZ193">
            <v>1</v>
          </cell>
          <cell r="CA193">
            <v>5</v>
          </cell>
          <cell r="CB193">
            <v>1.254</v>
          </cell>
          <cell r="CC193" t="str">
            <v>being reconstructed 1998</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t="str">
            <v>n.a</v>
          </cell>
          <cell r="CW193" t="str">
            <v>n.a.</v>
          </cell>
          <cell r="CX193">
            <v>0</v>
          </cell>
          <cell r="CY193" t="str">
            <v>n.a.</v>
          </cell>
          <cell r="CZ193" t="str">
            <v>n.a.</v>
          </cell>
          <cell r="DA193">
            <v>1</v>
          </cell>
          <cell r="DB193">
            <v>294</v>
          </cell>
          <cell r="DC193">
            <v>147</v>
          </cell>
          <cell r="DD193">
            <v>80</v>
          </cell>
          <cell r="DE193">
            <v>15</v>
          </cell>
          <cell r="DF193">
            <v>43</v>
          </cell>
          <cell r="DG193">
            <v>5</v>
          </cell>
          <cell r="DH193">
            <v>3</v>
          </cell>
          <cell r="DI193">
            <v>3</v>
          </cell>
        </row>
        <row r="194">
          <cell r="A194" t="str">
            <v>RS 139</v>
          </cell>
          <cell r="B194">
            <v>139</v>
          </cell>
          <cell r="C194" t="str">
            <v>S</v>
          </cell>
          <cell r="D194" t="str">
            <v>T</v>
          </cell>
          <cell r="E194" t="str">
            <v xml:space="preserve">Balaka Loop </v>
          </cell>
          <cell r="F194" t="str">
            <v>Urban</v>
          </cell>
          <cell r="G194">
            <v>31</v>
          </cell>
          <cell r="H194">
            <v>1.5</v>
          </cell>
          <cell r="I194" t="str">
            <v>F</v>
          </cell>
          <cell r="J194" t="str">
            <v>BALAKA TOWN</v>
          </cell>
          <cell r="K194">
            <v>8</v>
          </cell>
          <cell r="L194">
            <v>0</v>
          </cell>
          <cell r="W194">
            <v>71</v>
          </cell>
          <cell r="X194" t="str">
            <v>SA</v>
          </cell>
          <cell r="Y194">
            <v>125</v>
          </cell>
          <cell r="Z194" t="str">
            <v>SB</v>
          </cell>
          <cell r="AA194">
            <v>150</v>
          </cell>
          <cell r="AB194" t="str">
            <v>GR</v>
          </cell>
          <cell r="AC194">
            <v>14</v>
          </cell>
          <cell r="AD194" t="str">
            <v>VR</v>
          </cell>
          <cell r="AE194">
            <v>98</v>
          </cell>
          <cell r="AF194" t="str">
            <v>RC</v>
          </cell>
          <cell r="AG194" t="str">
            <v>ST</v>
          </cell>
          <cell r="AH194">
            <v>10</v>
          </cell>
          <cell r="AI194">
            <v>0</v>
          </cell>
          <cell r="AJ194">
            <v>0</v>
          </cell>
          <cell r="AK194">
            <v>0</v>
          </cell>
          <cell r="AL194">
            <v>0</v>
          </cell>
          <cell r="AM194">
            <v>1</v>
          </cell>
          <cell r="AN194">
            <v>0</v>
          </cell>
          <cell r="BO194" t="str">
            <v>RS 139</v>
          </cell>
          <cell r="BP194">
            <v>1.5</v>
          </cell>
          <cell r="BQ194" t="str">
            <v>n.a.</v>
          </cell>
          <cell r="BR194" t="str">
            <v>F</v>
          </cell>
          <cell r="BS194" t="str">
            <v>C</v>
          </cell>
          <cell r="BT194">
            <v>0</v>
          </cell>
          <cell r="BU194" t="str">
            <v>ST</v>
          </cell>
          <cell r="BV194">
            <v>0</v>
          </cell>
          <cell r="BW194">
            <v>1</v>
          </cell>
          <cell r="BX194">
            <v>10</v>
          </cell>
          <cell r="BY194" t="str">
            <v/>
          </cell>
          <cell r="BZ194">
            <v>1</v>
          </cell>
          <cell r="CA194">
            <v>14</v>
          </cell>
          <cell r="CB194">
            <v>1.6850000000000001</v>
          </cell>
          <cell r="CC194" t="str">
            <v>being reconstructed 1998</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t="str">
            <v>n.a</v>
          </cell>
          <cell r="CW194" t="str">
            <v>n.a.</v>
          </cell>
          <cell r="CX194">
            <v>0</v>
          </cell>
          <cell r="CY194" t="str">
            <v>n.a.</v>
          </cell>
          <cell r="CZ194" t="str">
            <v>n.a.</v>
          </cell>
          <cell r="DA194">
            <v>1</v>
          </cell>
          <cell r="DB194">
            <v>600</v>
          </cell>
          <cell r="DC194">
            <v>282</v>
          </cell>
          <cell r="DD194">
            <v>156</v>
          </cell>
          <cell r="DE194">
            <v>45</v>
          </cell>
          <cell r="DF194">
            <v>69</v>
          </cell>
          <cell r="DG194">
            <v>12</v>
          </cell>
          <cell r="DH194">
            <v>6</v>
          </cell>
          <cell r="DI194">
            <v>30</v>
          </cell>
        </row>
        <row r="195">
          <cell r="A195" t="str">
            <v>RS 160</v>
          </cell>
          <cell r="B195">
            <v>160</v>
          </cell>
          <cell r="C195" t="str">
            <v>C</v>
          </cell>
          <cell r="D195" t="str">
            <v>U</v>
          </cell>
          <cell r="E195" t="str">
            <v>Dedza Loop (M1 to Dedza)</v>
          </cell>
          <cell r="F195" t="str">
            <v>Urban</v>
          </cell>
          <cell r="G195">
            <v>32</v>
          </cell>
          <cell r="H195">
            <v>5.4</v>
          </cell>
          <cell r="I195" t="str">
            <v>R</v>
          </cell>
          <cell r="J195" t="str">
            <v>DEDZA TOWN</v>
          </cell>
          <cell r="K195">
            <v>7</v>
          </cell>
          <cell r="L195">
            <v>0</v>
          </cell>
          <cell r="W195">
            <v>78</v>
          </cell>
          <cell r="X195" t="str">
            <v>SA</v>
          </cell>
          <cell r="Y195">
            <v>125</v>
          </cell>
          <cell r="Z195" t="str">
            <v>SB</v>
          </cell>
          <cell r="AA195">
            <v>150</v>
          </cell>
          <cell r="AB195" t="str">
            <v>GR</v>
          </cell>
          <cell r="AC195">
            <v>4</v>
          </cell>
          <cell r="AD195" t="str">
            <v>VR</v>
          </cell>
          <cell r="AE195">
            <v>0</v>
          </cell>
          <cell r="AF195">
            <v>0</v>
          </cell>
          <cell r="AG195">
            <v>0</v>
          </cell>
          <cell r="AH195">
            <v>0</v>
          </cell>
          <cell r="AI195">
            <v>0</v>
          </cell>
          <cell r="AJ195">
            <v>0</v>
          </cell>
          <cell r="AK195">
            <v>0</v>
          </cell>
          <cell r="AL195">
            <v>0</v>
          </cell>
          <cell r="AM195">
            <v>2</v>
          </cell>
          <cell r="AN195" t="str">
            <v>never resealed</v>
          </cell>
          <cell r="BO195" t="str">
            <v>RS 160</v>
          </cell>
          <cell r="BP195">
            <v>5.4</v>
          </cell>
          <cell r="BQ195">
            <v>5.5</v>
          </cell>
          <cell r="BR195" t="str">
            <v>R</v>
          </cell>
          <cell r="BS195" t="str">
            <v>C</v>
          </cell>
          <cell r="BT195">
            <v>0</v>
          </cell>
          <cell r="BU195" t="str">
            <v>SA</v>
          </cell>
          <cell r="BV195">
            <v>0</v>
          </cell>
          <cell r="BW195">
            <v>2</v>
          </cell>
          <cell r="BX195">
            <v>10</v>
          </cell>
          <cell r="BY195" t="str">
            <v/>
          </cell>
          <cell r="BZ195">
            <v>1</v>
          </cell>
          <cell r="CA195">
            <v>4</v>
          </cell>
          <cell r="CB195">
            <v>1.508</v>
          </cell>
          <cell r="CC195">
            <v>5</v>
          </cell>
          <cell r="CD195">
            <v>95</v>
          </cell>
          <cell r="CE195">
            <v>63</v>
          </cell>
          <cell r="CF195">
            <v>48</v>
          </cell>
          <cell r="CG195">
            <v>47</v>
          </cell>
          <cell r="CH195">
            <v>15</v>
          </cell>
          <cell r="CI195">
            <v>750</v>
          </cell>
          <cell r="CJ195">
            <v>2.7272727272727271</v>
          </cell>
          <cell r="CK195">
            <v>10</v>
          </cell>
          <cell r="CL195">
            <v>48</v>
          </cell>
          <cell r="CM195">
            <v>1.4476083916083917</v>
          </cell>
          <cell r="CN195">
            <v>1.4476083916083917</v>
          </cell>
          <cell r="CO195">
            <v>0</v>
          </cell>
          <cell r="CP195">
            <v>0</v>
          </cell>
          <cell r="CQ195">
            <v>6.4476083916083917</v>
          </cell>
          <cell r="CR195">
            <v>40</v>
          </cell>
          <cell r="CS195">
            <v>1</v>
          </cell>
          <cell r="CT195">
            <v>0</v>
          </cell>
          <cell r="CU195">
            <v>0</v>
          </cell>
          <cell r="CV195">
            <v>20</v>
          </cell>
          <cell r="CW195">
            <v>20</v>
          </cell>
          <cell r="CX195" t="str">
            <v/>
          </cell>
          <cell r="CY195">
            <v>3</v>
          </cell>
          <cell r="CZ195">
            <v>3</v>
          </cell>
          <cell r="DA195">
            <v>2.2999999999999998</v>
          </cell>
          <cell r="DB195">
            <v>134</v>
          </cell>
          <cell r="DC195">
            <v>67</v>
          </cell>
          <cell r="DD195">
            <v>37</v>
          </cell>
          <cell r="DE195">
            <v>7</v>
          </cell>
          <cell r="DF195">
            <v>20</v>
          </cell>
          <cell r="DG195">
            <v>3</v>
          </cell>
          <cell r="DH195">
            <v>2</v>
          </cell>
          <cell r="DI195">
            <v>2</v>
          </cell>
        </row>
        <row r="196">
          <cell r="A196" t="str">
            <v>RS 611</v>
          </cell>
          <cell r="B196">
            <v>433</v>
          </cell>
          <cell r="C196" t="str">
            <v>C</v>
          </cell>
          <cell r="D196" t="str">
            <v>T</v>
          </cell>
          <cell r="E196" t="str">
            <v>Dedza - Kapesi</v>
          </cell>
          <cell r="F196" t="str">
            <v>Urban</v>
          </cell>
          <cell r="G196">
            <v>33</v>
          </cell>
          <cell r="H196">
            <v>5.4</v>
          </cell>
          <cell r="I196" t="str">
            <v>H</v>
          </cell>
          <cell r="J196" t="str">
            <v>DEDZA TOWN</v>
          </cell>
          <cell r="K196">
            <v>6</v>
          </cell>
          <cell r="L196" t="str">
            <v>Changed from T372 to Urban, to Trunk &amp; to Kepiri</v>
          </cell>
          <cell r="W196">
            <v>78</v>
          </cell>
          <cell r="X196" t="str">
            <v>SA</v>
          </cell>
          <cell r="Y196">
            <v>125</v>
          </cell>
          <cell r="Z196" t="str">
            <v>SB</v>
          </cell>
          <cell r="AA196">
            <v>150</v>
          </cell>
          <cell r="AB196" t="str">
            <v>GR</v>
          </cell>
          <cell r="AC196">
            <v>4</v>
          </cell>
          <cell r="AD196" t="str">
            <v>VR</v>
          </cell>
          <cell r="AE196">
            <v>0</v>
          </cell>
          <cell r="AF196">
            <v>0</v>
          </cell>
          <cell r="AG196">
            <v>0</v>
          </cell>
          <cell r="AH196">
            <v>0</v>
          </cell>
          <cell r="AI196">
            <v>0</v>
          </cell>
          <cell r="AJ196">
            <v>0</v>
          </cell>
          <cell r="AK196">
            <v>0</v>
          </cell>
          <cell r="AL196">
            <v>0</v>
          </cell>
          <cell r="AM196">
            <v>2</v>
          </cell>
          <cell r="AN196" t="str">
            <v>never resealed</v>
          </cell>
          <cell r="BO196" t="str">
            <v>RS 611</v>
          </cell>
          <cell r="BP196">
            <v>5.4</v>
          </cell>
          <cell r="BQ196">
            <v>5.5</v>
          </cell>
          <cell r="BR196" t="str">
            <v>R</v>
          </cell>
          <cell r="BS196" t="str">
            <v>C</v>
          </cell>
          <cell r="BT196">
            <v>0</v>
          </cell>
          <cell r="BU196" t="str">
            <v>SA</v>
          </cell>
          <cell r="BV196">
            <v>0</v>
          </cell>
          <cell r="BW196">
            <v>2</v>
          </cell>
          <cell r="BX196">
            <v>10</v>
          </cell>
          <cell r="BY196" t="str">
            <v/>
          </cell>
          <cell r="BZ196">
            <v>1</v>
          </cell>
          <cell r="CA196">
            <v>4</v>
          </cell>
          <cell r="CB196">
            <v>1.508</v>
          </cell>
          <cell r="CC196">
            <v>5</v>
          </cell>
          <cell r="CD196">
            <v>95</v>
          </cell>
          <cell r="CE196">
            <v>63</v>
          </cell>
          <cell r="CF196">
            <v>48</v>
          </cell>
          <cell r="CG196">
            <v>47</v>
          </cell>
          <cell r="CH196">
            <v>15</v>
          </cell>
          <cell r="CI196">
            <v>600</v>
          </cell>
          <cell r="CJ196">
            <v>2.1818181818181821</v>
          </cell>
          <cell r="CK196">
            <v>10</v>
          </cell>
          <cell r="CL196">
            <v>48</v>
          </cell>
          <cell r="CM196">
            <v>1.2415944055944057</v>
          </cell>
          <cell r="CN196">
            <v>1.2415944055944057</v>
          </cell>
          <cell r="CO196">
            <v>0</v>
          </cell>
          <cell r="CP196">
            <v>0</v>
          </cell>
          <cell r="CQ196">
            <v>6.2415944055944053</v>
          </cell>
          <cell r="CR196">
            <v>40</v>
          </cell>
          <cell r="CS196">
            <v>1</v>
          </cell>
          <cell r="CT196">
            <v>0</v>
          </cell>
          <cell r="CU196">
            <v>0</v>
          </cell>
          <cell r="CV196">
            <v>20</v>
          </cell>
          <cell r="CW196">
            <v>20</v>
          </cell>
          <cell r="CX196" t="str">
            <v/>
          </cell>
          <cell r="CY196">
            <v>3</v>
          </cell>
          <cell r="CZ196">
            <v>3</v>
          </cell>
          <cell r="DA196">
            <v>2.2999999999999998</v>
          </cell>
          <cell r="DB196">
            <v>500</v>
          </cell>
          <cell r="DC196">
            <v>235</v>
          </cell>
          <cell r="DD196">
            <v>130</v>
          </cell>
          <cell r="DE196">
            <v>38</v>
          </cell>
          <cell r="DF196">
            <v>58</v>
          </cell>
          <cell r="DG196">
            <v>10</v>
          </cell>
          <cell r="DH196">
            <v>5</v>
          </cell>
          <cell r="DI196">
            <v>25</v>
          </cell>
        </row>
        <row r="198">
          <cell r="A198" t="str">
            <v>Count</v>
          </cell>
          <cell r="B198">
            <v>194</v>
          </cell>
          <cell r="C198">
            <v>0</v>
          </cell>
          <cell r="D198">
            <v>0</v>
          </cell>
          <cell r="E198" t="str">
            <v>Total length</v>
          </cell>
          <cell r="F198">
            <v>2520.1000000000004</v>
          </cell>
          <cell r="G198">
            <v>0</v>
          </cell>
          <cell r="H198">
            <v>0</v>
          </cell>
          <cell r="I198" t="str">
            <v>km</v>
          </cell>
          <cell r="J198" t="str">
            <v>km</v>
          </cell>
        </row>
      </sheetData>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row r="2">
          <cell r="A2" t="str">
            <v>Road Section No.</v>
          </cell>
        </row>
      </sheetData>
      <sheetData sheetId="18">
        <row r="1">
          <cell r="A1" t="str">
            <v xml:space="preserve">Table A2 - Road Sections (as given in Terms of Reference) Not Used In The Study </v>
          </cell>
        </row>
      </sheetData>
      <sheetData sheetId="19">
        <row r="1">
          <cell r="A1">
            <v>0</v>
          </cell>
        </row>
      </sheetData>
      <sheetData sheetId="20">
        <row r="1">
          <cell r="A1">
            <v>0</v>
          </cell>
        </row>
      </sheetData>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Sheet3"/>
      <sheetName val="ssr common"/>
      <sheetName val="Sheet4"/>
      <sheetName val="leads"/>
      <sheetName val="Sheet11"/>
      <sheetName val="PL"/>
      <sheetName val="Sheet10"/>
      <sheetName val="master lead"/>
      <sheetName val="Sheet5"/>
      <sheetName val="conveyance common"/>
      <sheetName val="Sheet6"/>
      <sheetName val="handling common"/>
      <sheetName val="labour charges 2005-06"/>
      <sheetName val="Sheet2"/>
      <sheetName val="Sheet7"/>
      <sheetName val="data existing_do not delete"/>
      <sheetName val="Sheet8"/>
      <sheetName val="background data"/>
      <sheetName val="Rotary bore well source"/>
      <sheetName val="Sheet9"/>
      <sheetName val="ohsr verticals 20 9.55 "/>
      <sheetName val="verticals jointing 20kl 9.55"/>
      <sheetName val="lead 20kl ohsr"/>
      <sheetName val="data 20kl ohsr"/>
      <sheetName val="vc 150mm 20kl ohsr"/>
      <sheetName val="20kl ohsr item wise"/>
      <sheetName val="master data"/>
      <sheetName val="lpm inlet relation"/>
      <sheetName val="ohsr litre rate estimate"/>
      <sheetName val="ohsr vertical specials data"/>
      <sheetName val="ohsr verticals jointing"/>
      <sheetName val="ohsr litre rate data"/>
      <sheetName val="lead vc ohsr"/>
      <sheetName val="data vc ohsr"/>
      <sheetName val="vc ohsr"/>
      <sheetName val="lead vc pipe line"/>
      <sheetName val="data vc pipe line"/>
      <sheetName val="vc 150 pipe line estimate"/>
      <sheetName val="pipe line sub estimate"/>
      <sheetName val="pvc pipe line data"/>
      <sheetName val="std flange dimensions"/>
      <sheetName val="lead_pipe lines"/>
      <sheetName val="pvc pipes rates dgs d formula"/>
      <sheetName val="general abstract"/>
      <sheetName val="cover page"/>
      <sheetName val="pvc pipe details"/>
      <sheetName val="hydraulic designs"/>
      <sheetName val="Filter point"/>
      <sheetName val="pedestal "/>
      <sheetName val="pumpset submersible"/>
      <sheetName val="Sheet1"/>
      <sheetName val="c"/>
      <sheetName val="co"/>
      <sheetName val="con"/>
      <sheetName val="common conveyance"/>
      <sheetName val="ssr "/>
      <sheetName val="Hleads"/>
      <sheetName val="Haleads"/>
      <sheetName val="Hableads"/>
      <sheetName val="Hab leads"/>
      <sheetName val="lead"/>
      <sheetName val="data existing_do not delet"/>
      <sheetName val="data existing_do not dele"/>
      <sheetName val="data existing_do not del"/>
      <sheetName val="data existing_do not de"/>
      <sheetName val="data existing_do not d"/>
      <sheetName val="data existing_do not "/>
      <sheetName val="data existing_do not"/>
      <sheetName val="data existing_do no"/>
      <sheetName val="data existing_do n"/>
      <sheetName val="data existing_do "/>
      <sheetName val="data existing_do"/>
      <sheetName val="data existing_d"/>
      <sheetName val="data existing_"/>
      <sheetName val="data existing"/>
      <sheetName val="data existin"/>
      <sheetName val="data existi"/>
      <sheetName val="data exist"/>
      <sheetName val="data exis"/>
      <sheetName val="data exi"/>
      <sheetName val="data ex"/>
      <sheetName val="data e"/>
      <sheetName val="data "/>
      <sheetName val="data"/>
      <sheetName val="data1"/>
      <sheetName val="ata1"/>
      <sheetName val="dat"/>
      <sheetName val="da"/>
      <sheetName val="d"/>
      <sheetName val=""/>
      <sheetName val="master lead1"/>
      <sheetName val="master ead1"/>
      <sheetName val="maste Lead1"/>
      <sheetName val="mast Lead1"/>
      <sheetName val="mas Lead1"/>
      <sheetName val="ma Lead1"/>
      <sheetName val="m Lead1"/>
      <sheetName val=" Lead1"/>
      <sheetName val="maste lead"/>
      <sheetName val="mast lead"/>
      <sheetName val="mas lead"/>
      <sheetName val="ma lead"/>
      <sheetName val="m lead"/>
      <sheetName val=" lead"/>
      <sheetName val="cover pag"/>
      <sheetName val="cover pa"/>
      <sheetName val="cover p"/>
      <sheetName val="cover "/>
      <sheetName val="cover"/>
      <sheetName val="cove"/>
      <sheetName val="cov"/>
      <sheetName val="master leadO"/>
      <sheetName val="master lead-O"/>
      <sheetName val="maste Lead-O"/>
      <sheetName val="mast Lead-O"/>
      <sheetName val="mas Lead-O"/>
      <sheetName val="ma Lead-O"/>
      <sheetName val="m Lead-O"/>
      <sheetName val=" Lead-O"/>
      <sheetName val="r"/>
      <sheetName val="Bridge Data 2005-0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
          <cell r="D2" t="str">
            <v>cc(1:2:4)</v>
          </cell>
          <cell r="I2" t="str">
            <v>Clayey &amp; Loamy soils</v>
          </cell>
        </row>
        <row r="3">
          <cell r="D3" t="str">
            <v>cc(1:3:6)</v>
          </cell>
          <cell r="I3" t="str">
            <v>Hard Gravelly soils</v>
          </cell>
        </row>
        <row r="4">
          <cell r="D4" t="str">
            <v>cc(1:4:8)</v>
          </cell>
          <cell r="I4" t="str">
            <v>Mixture of Gravel &amp; Soft disintegrated rocky soils</v>
          </cell>
        </row>
        <row r="5">
          <cell r="D5" t="str">
            <v>cc(1:5:10)</v>
          </cell>
          <cell r="I5" t="str">
            <v>Soft disintegrated soils removed by pick axes and crow bars</v>
          </cell>
        </row>
        <row r="6">
          <cell r="D6" t="str">
            <v>cc(1:5:8)</v>
          </cell>
          <cell r="I6" t="str">
            <v>Stone matrix soils</v>
          </cell>
        </row>
        <row r="7">
          <cell r="D7" t="str">
            <v>cc(1:6:10)</v>
          </cell>
          <cell r="I7" t="str">
            <v>Hard disintegrated soils removed by pick axes and crow bars</v>
          </cell>
        </row>
        <row r="8">
          <cell r="I8" t="str">
            <v>Hard disintegrated rock requiring partial blasting</v>
          </cell>
        </row>
        <row r="9">
          <cell r="I9" t="str">
            <v>Soils requiring chiselling,wedging and benching</v>
          </cell>
        </row>
        <row r="14">
          <cell r="D14" t="str">
            <v>8mm</v>
          </cell>
          <cell r="F14" t="str">
            <v>RCC(1:2:4)</v>
          </cell>
          <cell r="G14" t="str">
            <v>RCC(1:2:4)</v>
          </cell>
        </row>
        <row r="15">
          <cell r="D15" t="str">
            <v>12mm</v>
          </cell>
          <cell r="F15" t="str">
            <v>RCC(1:1.5:3)</v>
          </cell>
          <cell r="G15" t="str">
            <v>RCC(1:1.5:3)</v>
          </cell>
        </row>
        <row r="16">
          <cell r="D16" t="str">
            <v>20mm</v>
          </cell>
          <cell r="G16" t="str">
            <v>VRCC(1:2:4)</v>
          </cell>
        </row>
        <row r="17">
          <cell r="G17" t="str">
            <v>VRCC(1:1.5:3)</v>
          </cell>
        </row>
        <row r="20">
          <cell r="D20" t="str">
            <v>Scaffolding for Ist Floor</v>
          </cell>
          <cell r="E20" t="str">
            <v>Lift charges bet Basement &amp; Ist Floor</v>
          </cell>
          <cell r="G20" t="str">
            <v>VCC(1:1.5:3)</v>
          </cell>
        </row>
        <row r="21">
          <cell r="D21" t="str">
            <v>Scaffolding for IInd Floor</v>
          </cell>
          <cell r="E21" t="str">
            <v>Lift charges bet Ist &amp; IInd Floor</v>
          </cell>
          <cell r="G21" t="str">
            <v>VCC(1:2:4)</v>
          </cell>
        </row>
        <row r="22">
          <cell r="D22" t="str">
            <v>Scaffolding for IIIrd Floor</v>
          </cell>
          <cell r="E22" t="str">
            <v>Lift charges bet IInd &amp; IIIrd Floor</v>
          </cell>
          <cell r="G22" t="str">
            <v>VCC(1:3:6)</v>
          </cell>
        </row>
        <row r="23">
          <cell r="G23" t="str">
            <v>VCC(1:4:8)</v>
          </cell>
        </row>
        <row r="24">
          <cell r="G24" t="str">
            <v>VCC(1:5:10)</v>
          </cell>
        </row>
        <row r="25">
          <cell r="G25" t="str">
            <v>VCC(1:5:8)</v>
          </cell>
        </row>
        <row r="26">
          <cell r="D26" t="str">
            <v>Teak wood</v>
          </cell>
          <cell r="G26" t="str">
            <v>VCC(1:6:10)</v>
          </cell>
        </row>
        <row r="27">
          <cell r="A27" t="str">
            <v>0.00-4.00m</v>
          </cell>
          <cell r="D27" t="str">
            <v>Country wood</v>
          </cell>
        </row>
        <row r="28">
          <cell r="A28" t="str">
            <v>4.00-6.00m</v>
          </cell>
        </row>
        <row r="29">
          <cell r="A29" t="str">
            <v>6.00-8.00m</v>
          </cell>
        </row>
        <row r="30">
          <cell r="A30" t="str">
            <v>8.00-10.00m</v>
          </cell>
        </row>
        <row r="31">
          <cell r="A31" t="str">
            <v>10.00-12.00m</v>
          </cell>
        </row>
        <row r="32">
          <cell r="A32" t="str">
            <v>12.00-14.00m</v>
          </cell>
        </row>
        <row r="33">
          <cell r="A33" t="str">
            <v>14.00-16.00m</v>
          </cell>
          <cell r="E33" t="str">
            <v>1.67 X 2.44</v>
          </cell>
        </row>
        <row r="34">
          <cell r="A34" t="str">
            <v>16.00-18.00m</v>
          </cell>
          <cell r="E34" t="str">
            <v>1.52 X 2.44</v>
          </cell>
        </row>
        <row r="35">
          <cell r="A35" t="str">
            <v>18.00-20.00m</v>
          </cell>
          <cell r="E35" t="str">
            <v>1.37 X 2.44</v>
          </cell>
        </row>
        <row r="36">
          <cell r="A36" t="str">
            <v>20.00-22.00m</v>
          </cell>
          <cell r="E36" t="str">
            <v>1.68 X 2.28</v>
          </cell>
        </row>
        <row r="37">
          <cell r="A37" t="str">
            <v>22.00-24.00m</v>
          </cell>
          <cell r="E37" t="str">
            <v>1.52 X 2.28</v>
          </cell>
        </row>
        <row r="38">
          <cell r="A38" t="str">
            <v>24.00-26.00m</v>
          </cell>
          <cell r="E38" t="str">
            <v>1.37 X 2.28</v>
          </cell>
        </row>
        <row r="39">
          <cell r="A39" t="str">
            <v>26.00-28.00m</v>
          </cell>
          <cell r="E39" t="str">
            <v>1.22 X 2.28</v>
          </cell>
        </row>
        <row r="40">
          <cell r="A40" t="str">
            <v>28.00-30.00m</v>
          </cell>
          <cell r="E40" t="str">
            <v>1.06 X 2.28</v>
          </cell>
        </row>
        <row r="41">
          <cell r="E41" t="str">
            <v>1.68 X 2.13</v>
          </cell>
        </row>
        <row r="42">
          <cell r="E42" t="str">
            <v>1.52 X 2.13</v>
          </cell>
        </row>
        <row r="43">
          <cell r="A43" t="str">
            <v>0.00-5.00m</v>
          </cell>
          <cell r="E43" t="str">
            <v>1.37 X 2.13</v>
          </cell>
        </row>
        <row r="44">
          <cell r="A44" t="str">
            <v>5.00-8.00m</v>
          </cell>
          <cell r="E44" t="str">
            <v>1.22 X 2.13</v>
          </cell>
        </row>
        <row r="45">
          <cell r="A45" t="str">
            <v>8.00-11.00m</v>
          </cell>
          <cell r="E45" t="str">
            <v>1.06 X 2.13</v>
          </cell>
        </row>
        <row r="46">
          <cell r="A46" t="str">
            <v>11.00-14.00m</v>
          </cell>
          <cell r="E46" t="str">
            <v>1.68 X 1.98</v>
          </cell>
        </row>
        <row r="47">
          <cell r="A47" t="str">
            <v>14.00-17.00m</v>
          </cell>
          <cell r="E47" t="str">
            <v>1.52 X 1.98</v>
          </cell>
        </row>
        <row r="48">
          <cell r="A48" t="str">
            <v>17.00-20.00m</v>
          </cell>
          <cell r="E48" t="str">
            <v>1.37 X 1.98</v>
          </cell>
        </row>
        <row r="49">
          <cell r="A49" t="str">
            <v>20.00-23.00m</v>
          </cell>
          <cell r="E49" t="str">
            <v>1.22 X 1.98</v>
          </cell>
        </row>
        <row r="50">
          <cell r="A50" t="str">
            <v>23.00-26.00m</v>
          </cell>
          <cell r="E50" t="str">
            <v>1.06 X 1.98</v>
          </cell>
        </row>
        <row r="51">
          <cell r="A51" t="str">
            <v>26.00-29.00m</v>
          </cell>
        </row>
        <row r="52">
          <cell r="A52" t="str">
            <v>29.00-32.00m</v>
          </cell>
        </row>
        <row r="53">
          <cell r="A53" t="str">
            <v>32.00-35.00m</v>
          </cell>
        </row>
        <row r="54">
          <cell r="A54" t="str">
            <v>35.00-38.00m</v>
          </cell>
        </row>
        <row r="57">
          <cell r="A57" t="str">
            <v>0.00-2.00M</v>
          </cell>
        </row>
        <row r="58">
          <cell r="A58" t="str">
            <v>2.00-3.00M</v>
          </cell>
        </row>
        <row r="59">
          <cell r="A59" t="str">
            <v>3.00-4.00M</v>
          </cell>
        </row>
        <row r="60">
          <cell r="A60" t="str">
            <v>4.00-5.00M</v>
          </cell>
        </row>
        <row r="61">
          <cell r="A61" t="str">
            <v>5.00-6.00M</v>
          </cell>
        </row>
        <row r="62">
          <cell r="A62" t="str">
            <v>6.00-7.00M</v>
          </cell>
        </row>
        <row r="63">
          <cell r="A63" t="str">
            <v>7.00-8.00M</v>
          </cell>
        </row>
        <row r="64">
          <cell r="A64" t="str">
            <v>8.00-9.00M</v>
          </cell>
        </row>
        <row r="65">
          <cell r="A65" t="str">
            <v>9.00-10.00M</v>
          </cell>
        </row>
        <row r="66">
          <cell r="A66" t="str">
            <v>10.00-11.00M</v>
          </cell>
        </row>
        <row r="67">
          <cell r="A67" t="str">
            <v>11.00-12.00M</v>
          </cell>
        </row>
        <row r="68">
          <cell r="A68" t="str">
            <v>12.00-13.00M</v>
          </cell>
        </row>
        <row r="69">
          <cell r="A69" t="str">
            <v>13.00-14.00M</v>
          </cell>
        </row>
        <row r="70">
          <cell r="A70" t="str">
            <v>14.00-15.00M</v>
          </cell>
        </row>
        <row r="73">
          <cell r="A73" t="str">
            <v>Sand for filling</v>
          </cell>
          <cell r="B73" t="str">
            <v>20mm HBG metal</v>
          </cell>
        </row>
        <row r="75">
          <cell r="A75" t="str">
            <v>Sand for mortar</v>
          </cell>
          <cell r="B75" t="str">
            <v>40mm HBG Metal</v>
          </cell>
          <cell r="F75">
            <v>0</v>
          </cell>
        </row>
        <row r="76">
          <cell r="F76">
            <v>0.1</v>
          </cell>
        </row>
        <row r="77">
          <cell r="F77">
            <v>0.2</v>
          </cell>
        </row>
        <row r="78">
          <cell r="A78" t="str">
            <v>(1:2)</v>
          </cell>
          <cell r="F78">
            <v>0.25</v>
          </cell>
        </row>
        <row r="79">
          <cell r="A79" t="str">
            <v>(1:3)</v>
          </cell>
          <cell r="F79">
            <v>0.3</v>
          </cell>
        </row>
        <row r="80">
          <cell r="A80" t="str">
            <v>(1:4)</v>
          </cell>
          <cell r="F80">
            <v>0.5</v>
          </cell>
        </row>
        <row r="81">
          <cell r="A81" t="str">
            <v>(1:5)</v>
          </cell>
          <cell r="F81">
            <v>1</v>
          </cell>
        </row>
        <row r="82">
          <cell r="A82" t="str">
            <v>(1:6)</v>
          </cell>
          <cell r="F82">
            <v>2</v>
          </cell>
        </row>
        <row r="83">
          <cell r="A83" t="str">
            <v>(1:8)</v>
          </cell>
          <cell r="F83">
            <v>3</v>
          </cell>
        </row>
        <row r="84">
          <cell r="A84" t="str">
            <v>(1:10)</v>
          </cell>
          <cell r="F84">
            <v>4</v>
          </cell>
        </row>
        <row r="85">
          <cell r="F85">
            <v>5</v>
          </cell>
        </row>
        <row r="86">
          <cell r="F86">
            <v>6</v>
          </cell>
        </row>
        <row r="87">
          <cell r="F87">
            <v>7</v>
          </cell>
        </row>
        <row r="88">
          <cell r="A88" t="str">
            <v>Between Basement &amp; Ist Floor</v>
          </cell>
          <cell r="F88">
            <v>8</v>
          </cell>
        </row>
        <row r="89">
          <cell r="A89" t="str">
            <v>Between Ist &amp; IInd Floor</v>
          </cell>
          <cell r="F89">
            <v>9</v>
          </cell>
        </row>
        <row r="90">
          <cell r="A90" t="str">
            <v>Between IInd &amp; IIIrd Floor</v>
          </cell>
          <cell r="F90">
            <v>10</v>
          </cell>
        </row>
        <row r="91">
          <cell r="A91" t="str">
            <v>Between IIIrd &amp; IVrth Floor</v>
          </cell>
          <cell r="F91">
            <v>11</v>
          </cell>
        </row>
        <row r="92">
          <cell r="F92">
            <v>12</v>
          </cell>
        </row>
        <row r="93">
          <cell r="F93">
            <v>13</v>
          </cell>
        </row>
        <row r="94">
          <cell r="A94" t="str">
            <v>Below Ground Level</v>
          </cell>
          <cell r="F94">
            <v>14</v>
          </cell>
        </row>
        <row r="95">
          <cell r="A95" t="str">
            <v>Above Ground Level</v>
          </cell>
          <cell r="F95">
            <v>15</v>
          </cell>
        </row>
        <row r="96">
          <cell r="F96">
            <v>16</v>
          </cell>
        </row>
        <row r="97">
          <cell r="F97">
            <v>17</v>
          </cell>
        </row>
        <row r="98">
          <cell r="A98">
            <v>0.6</v>
          </cell>
          <cell r="F98">
            <v>18</v>
          </cell>
        </row>
        <row r="99">
          <cell r="A99">
            <v>0.8</v>
          </cell>
          <cell r="F99">
            <v>19</v>
          </cell>
        </row>
        <row r="100">
          <cell r="A100">
            <v>1</v>
          </cell>
          <cell r="F100">
            <v>20</v>
          </cell>
        </row>
        <row r="101">
          <cell r="F101">
            <v>21</v>
          </cell>
        </row>
        <row r="102">
          <cell r="F102">
            <v>22</v>
          </cell>
        </row>
        <row r="103">
          <cell r="F103">
            <v>23</v>
          </cell>
        </row>
        <row r="104">
          <cell r="F104">
            <v>24</v>
          </cell>
        </row>
        <row r="105">
          <cell r="F105">
            <v>25</v>
          </cell>
        </row>
        <row r="106">
          <cell r="F106">
            <v>26</v>
          </cell>
        </row>
        <row r="107">
          <cell r="F107">
            <v>27</v>
          </cell>
        </row>
        <row r="108">
          <cell r="F108">
            <v>28</v>
          </cell>
        </row>
        <row r="109">
          <cell r="F109">
            <v>29</v>
          </cell>
        </row>
        <row r="110">
          <cell r="F110">
            <v>30</v>
          </cell>
        </row>
        <row r="111">
          <cell r="F111">
            <v>31</v>
          </cell>
        </row>
        <row r="112">
          <cell r="F112">
            <v>32</v>
          </cell>
        </row>
        <row r="113">
          <cell r="F113">
            <v>33</v>
          </cell>
        </row>
        <row r="114">
          <cell r="F114">
            <v>34</v>
          </cell>
        </row>
        <row r="115">
          <cell r="F115">
            <v>35</v>
          </cell>
        </row>
        <row r="116">
          <cell r="F116">
            <v>36</v>
          </cell>
        </row>
        <row r="117">
          <cell r="F117">
            <v>37</v>
          </cell>
        </row>
        <row r="118">
          <cell r="F118">
            <v>38</v>
          </cell>
        </row>
        <row r="119">
          <cell r="F119">
            <v>39</v>
          </cell>
        </row>
        <row r="120">
          <cell r="F120">
            <v>40</v>
          </cell>
        </row>
        <row r="121">
          <cell r="F121">
            <v>41</v>
          </cell>
        </row>
        <row r="122">
          <cell r="F122">
            <v>42</v>
          </cell>
        </row>
        <row r="123">
          <cell r="F123">
            <v>43</v>
          </cell>
        </row>
        <row r="124">
          <cell r="F124">
            <v>44</v>
          </cell>
        </row>
        <row r="125">
          <cell r="F125">
            <v>45</v>
          </cell>
        </row>
        <row r="126">
          <cell r="F126">
            <v>46</v>
          </cell>
        </row>
        <row r="127">
          <cell r="F127">
            <v>47</v>
          </cell>
        </row>
        <row r="128">
          <cell r="F128">
            <v>48</v>
          </cell>
        </row>
        <row r="129">
          <cell r="F129">
            <v>49</v>
          </cell>
        </row>
        <row r="130">
          <cell r="F130">
            <v>50</v>
          </cell>
        </row>
        <row r="131">
          <cell r="F131">
            <v>51</v>
          </cell>
        </row>
        <row r="132">
          <cell r="F132">
            <v>52</v>
          </cell>
        </row>
        <row r="133">
          <cell r="F133">
            <v>53</v>
          </cell>
        </row>
        <row r="134">
          <cell r="F134">
            <v>54</v>
          </cell>
        </row>
        <row r="135">
          <cell r="F135">
            <v>55</v>
          </cell>
        </row>
        <row r="136">
          <cell r="F136">
            <v>56</v>
          </cell>
        </row>
        <row r="137">
          <cell r="F137">
            <v>57</v>
          </cell>
        </row>
        <row r="138">
          <cell r="F138">
            <v>58</v>
          </cell>
        </row>
        <row r="139">
          <cell r="F139">
            <v>59</v>
          </cell>
        </row>
        <row r="140">
          <cell r="F140">
            <v>60</v>
          </cell>
        </row>
        <row r="141">
          <cell r="F141">
            <v>61</v>
          </cell>
        </row>
        <row r="142">
          <cell r="F142">
            <v>62</v>
          </cell>
        </row>
        <row r="143">
          <cell r="F143">
            <v>63</v>
          </cell>
        </row>
        <row r="144">
          <cell r="F144">
            <v>64</v>
          </cell>
        </row>
        <row r="145">
          <cell r="F145">
            <v>65</v>
          </cell>
        </row>
        <row r="146">
          <cell r="F146">
            <v>66</v>
          </cell>
        </row>
        <row r="147">
          <cell r="F147">
            <v>67</v>
          </cell>
        </row>
        <row r="148">
          <cell r="F148">
            <v>68</v>
          </cell>
        </row>
        <row r="149">
          <cell r="F149">
            <v>69</v>
          </cell>
        </row>
        <row r="150">
          <cell r="F150">
            <v>70</v>
          </cell>
        </row>
        <row r="151">
          <cell r="F151">
            <v>71</v>
          </cell>
        </row>
        <row r="152">
          <cell r="F152">
            <v>72</v>
          </cell>
        </row>
        <row r="153">
          <cell r="F153">
            <v>73</v>
          </cell>
        </row>
        <row r="154">
          <cell r="F154">
            <v>74</v>
          </cell>
        </row>
        <row r="155">
          <cell r="F155">
            <v>75</v>
          </cell>
        </row>
        <row r="156">
          <cell r="F156">
            <v>76</v>
          </cell>
        </row>
        <row r="157">
          <cell r="F157">
            <v>77</v>
          </cell>
        </row>
        <row r="158">
          <cell r="F158">
            <v>78</v>
          </cell>
        </row>
        <row r="159">
          <cell r="F159">
            <v>79</v>
          </cell>
        </row>
        <row r="160">
          <cell r="F160">
            <v>80</v>
          </cell>
        </row>
        <row r="161">
          <cell r="F161">
            <v>81</v>
          </cell>
        </row>
        <row r="162">
          <cell r="F162">
            <v>82</v>
          </cell>
        </row>
        <row r="163">
          <cell r="F163">
            <v>83</v>
          </cell>
        </row>
        <row r="164">
          <cell r="F164">
            <v>84</v>
          </cell>
        </row>
        <row r="165">
          <cell r="F165">
            <v>85</v>
          </cell>
        </row>
        <row r="166">
          <cell r="F166">
            <v>86</v>
          </cell>
        </row>
        <row r="167">
          <cell r="F167">
            <v>87</v>
          </cell>
        </row>
        <row r="168">
          <cell r="F168">
            <v>88</v>
          </cell>
        </row>
        <row r="169">
          <cell r="F169">
            <v>89</v>
          </cell>
        </row>
        <row r="170">
          <cell r="F170">
            <v>90</v>
          </cell>
        </row>
        <row r="171">
          <cell r="F171">
            <v>91</v>
          </cell>
        </row>
        <row r="172">
          <cell r="F172">
            <v>92</v>
          </cell>
        </row>
        <row r="173">
          <cell r="F173">
            <v>93</v>
          </cell>
        </row>
        <row r="174">
          <cell r="F174">
            <v>94</v>
          </cell>
        </row>
        <row r="175">
          <cell r="F175">
            <v>95</v>
          </cell>
        </row>
        <row r="176">
          <cell r="F176">
            <v>96</v>
          </cell>
        </row>
        <row r="177">
          <cell r="F177">
            <v>97</v>
          </cell>
        </row>
        <row r="178">
          <cell r="F178">
            <v>98</v>
          </cell>
        </row>
        <row r="179">
          <cell r="F179">
            <v>99</v>
          </cell>
        </row>
        <row r="180">
          <cell r="F180">
            <v>100</v>
          </cell>
        </row>
        <row r="181">
          <cell r="F181">
            <v>101</v>
          </cell>
        </row>
        <row r="182">
          <cell r="F182">
            <v>102</v>
          </cell>
        </row>
        <row r="183">
          <cell r="F183">
            <v>103</v>
          </cell>
        </row>
        <row r="184">
          <cell r="F184">
            <v>104</v>
          </cell>
        </row>
        <row r="185">
          <cell r="F185">
            <v>105</v>
          </cell>
        </row>
        <row r="186">
          <cell r="F186">
            <v>106</v>
          </cell>
        </row>
        <row r="187">
          <cell r="F187">
            <v>107</v>
          </cell>
        </row>
        <row r="188">
          <cell r="F188">
            <v>108</v>
          </cell>
        </row>
        <row r="189">
          <cell r="F189">
            <v>109</v>
          </cell>
        </row>
        <row r="190">
          <cell r="F190">
            <v>110</v>
          </cell>
        </row>
        <row r="191">
          <cell r="F191">
            <v>111</v>
          </cell>
        </row>
        <row r="192">
          <cell r="F192">
            <v>112</v>
          </cell>
        </row>
        <row r="193">
          <cell r="F193">
            <v>113</v>
          </cell>
        </row>
        <row r="194">
          <cell r="F194">
            <v>114</v>
          </cell>
        </row>
        <row r="195">
          <cell r="F195">
            <v>115</v>
          </cell>
        </row>
        <row r="196">
          <cell r="F196">
            <v>116</v>
          </cell>
        </row>
        <row r="197">
          <cell r="F197">
            <v>117</v>
          </cell>
        </row>
        <row r="198">
          <cell r="F198">
            <v>118</v>
          </cell>
        </row>
        <row r="199">
          <cell r="F199">
            <v>119</v>
          </cell>
        </row>
        <row r="200">
          <cell r="F200">
            <v>120</v>
          </cell>
        </row>
        <row r="201">
          <cell r="F201">
            <v>121</v>
          </cell>
        </row>
        <row r="202">
          <cell r="F202">
            <v>122</v>
          </cell>
        </row>
        <row r="203">
          <cell r="F203">
            <v>123</v>
          </cell>
        </row>
        <row r="204">
          <cell r="F204">
            <v>124</v>
          </cell>
        </row>
        <row r="205">
          <cell r="F205">
            <v>125</v>
          </cell>
        </row>
        <row r="206">
          <cell r="F206">
            <v>126</v>
          </cell>
        </row>
        <row r="207">
          <cell r="F207">
            <v>127</v>
          </cell>
        </row>
        <row r="208">
          <cell r="F208">
            <v>128</v>
          </cell>
        </row>
        <row r="209">
          <cell r="F209">
            <v>129</v>
          </cell>
        </row>
        <row r="210">
          <cell r="F210">
            <v>130</v>
          </cell>
        </row>
        <row r="211">
          <cell r="F211">
            <v>131</v>
          </cell>
        </row>
        <row r="212">
          <cell r="F212">
            <v>132</v>
          </cell>
        </row>
        <row r="213">
          <cell r="F213">
            <v>133</v>
          </cell>
        </row>
        <row r="214">
          <cell r="F214">
            <v>134</v>
          </cell>
        </row>
        <row r="215">
          <cell r="F215">
            <v>135</v>
          </cell>
        </row>
        <row r="216">
          <cell r="F216">
            <v>136</v>
          </cell>
        </row>
        <row r="217">
          <cell r="F217">
            <v>137</v>
          </cell>
        </row>
        <row r="218">
          <cell r="F218">
            <v>138</v>
          </cell>
        </row>
        <row r="219">
          <cell r="F219">
            <v>139</v>
          </cell>
        </row>
        <row r="220">
          <cell r="F220">
            <v>140</v>
          </cell>
        </row>
        <row r="221">
          <cell r="F221">
            <v>141</v>
          </cell>
        </row>
        <row r="222">
          <cell r="F222">
            <v>142</v>
          </cell>
        </row>
        <row r="223">
          <cell r="F223">
            <v>143</v>
          </cell>
        </row>
        <row r="224">
          <cell r="F224">
            <v>144</v>
          </cell>
        </row>
        <row r="225">
          <cell r="F225">
            <v>145</v>
          </cell>
        </row>
        <row r="226">
          <cell r="F226">
            <v>146</v>
          </cell>
        </row>
        <row r="227">
          <cell r="F227">
            <v>147</v>
          </cell>
        </row>
        <row r="228">
          <cell r="F228">
            <v>148</v>
          </cell>
        </row>
        <row r="229">
          <cell r="F229">
            <v>149</v>
          </cell>
        </row>
        <row r="230">
          <cell r="F230">
            <v>150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0" refreshError="1"/>
      <sheetData sheetId="1" refreshError="1"/>
      <sheetData sheetId="2" refreshError="1"/>
      <sheetData sheetId="3" refreshError="1">
        <row r="3">
          <cell r="D3">
            <v>137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mpp"/>
      <sheetName val="data_new"/>
      <sheetName val="lead-st"/>
      <sheetName val="v"/>
      <sheetName val="r"/>
      <sheetName val="l"/>
      <sheetName val="Lead statement ss5"/>
      <sheetName val="Lead_statement_ss5"/>
      <sheetName val="leads"/>
      <sheetName val="rdamdata"/>
      <sheetName val="other rates"/>
      <sheetName val="Labour"/>
      <sheetName val="Material"/>
      <sheetName val="Plant &amp;  Machinery"/>
      <sheetName val="Data_Base"/>
      <sheetName val="Lead"/>
      <sheetName val="maya"/>
      <sheetName val="Data"/>
      <sheetName val="Work_sheet"/>
      <sheetName val="coverpage"/>
      <sheetName val="Road data"/>
      <sheetName val="MTC-estimate"/>
      <sheetName val="Gen Abs"/>
      <sheetName val="SUMP1420KL@HW"/>
      <sheetName val="Sheet2"/>
      <sheetName val="data existing_do not delete"/>
    </sheetNames>
    <sheetDataSet>
      <sheetData sheetId="0" refreshError="1"/>
      <sheetData sheetId="1" refreshError="1"/>
      <sheetData sheetId="2" refreshError="1"/>
      <sheetData sheetId="3" refreshError="1"/>
      <sheetData sheetId="4" refreshError="1">
        <row r="29">
          <cell r="F29">
            <v>44</v>
          </cell>
        </row>
      </sheetData>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mpp"/>
      <sheetName val="data_new"/>
      <sheetName val="lead-st"/>
      <sheetName val="v"/>
      <sheetName val="r"/>
      <sheetName val="l"/>
    </sheetNames>
    <sheetDataSet>
      <sheetData sheetId="0" refreshError="1"/>
      <sheetData sheetId="1" refreshError="1"/>
      <sheetData sheetId="2" refreshError="1"/>
      <sheetData sheetId="3" refreshError="1"/>
      <sheetData sheetId="4" refreshError="1">
        <row r="2">
          <cell r="F2">
            <v>100</v>
          </cell>
        </row>
        <row r="3">
          <cell r="F3">
            <v>90</v>
          </cell>
        </row>
        <row r="4">
          <cell r="F4">
            <v>65</v>
          </cell>
        </row>
        <row r="29">
          <cell r="F29">
            <v>44</v>
          </cell>
        </row>
        <row r="30">
          <cell r="F30">
            <v>0.25</v>
          </cell>
        </row>
        <row r="48">
          <cell r="F48">
            <v>10</v>
          </cell>
        </row>
      </sheetData>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Ls"/>
      <sheetName val="Levels"/>
      <sheetName val="abstract"/>
      <sheetName val="Levels (2)"/>
      <sheetName val="mother"/>
      <sheetName val="3060"/>
      <sheetName val="3090"/>
      <sheetName val="3120"/>
      <sheetName val="3150"/>
      <sheetName val="3180"/>
      <sheetName val="3210"/>
      <sheetName val="3240"/>
      <sheetName val="3270"/>
      <sheetName val="3300"/>
      <sheetName val="3330"/>
      <sheetName val="3360"/>
      <sheetName val="3390"/>
      <sheetName val="3420"/>
      <sheetName val="3450"/>
      <sheetName val="3480"/>
      <sheetName val="3510"/>
      <sheetName val="3540"/>
      <sheetName val="3570"/>
      <sheetName val="3600"/>
      <sheetName val="3630"/>
      <sheetName val="3660"/>
      <sheetName val="3690"/>
      <sheetName val="3720"/>
      <sheetName val="3750"/>
      <sheetName val="3780"/>
      <sheetName val="3810"/>
      <sheetName val="3840"/>
      <sheetName val="3870"/>
      <sheetName val="3900"/>
      <sheetName val="3930"/>
      <sheetName val="3960"/>
      <sheetName val="3990"/>
      <sheetName val="4020"/>
      <sheetName val="4050"/>
      <sheetName val="4080"/>
      <sheetName val="4110"/>
      <sheetName val="4140"/>
      <sheetName val="4170"/>
      <sheetName val="4200"/>
      <sheetName val="4230"/>
      <sheetName val="4260"/>
      <sheetName val="4290"/>
      <sheetName val="4320"/>
      <sheetName val="4350"/>
      <sheetName val="4380"/>
      <sheetName val="4400"/>
      <sheetName val="4410"/>
      <sheetName val="4440"/>
      <sheetName val="4470"/>
      <sheetName val="4500"/>
      <sheetName val="4530"/>
      <sheetName val="4560"/>
      <sheetName val="4590"/>
      <sheetName val="4620"/>
      <sheetName val="4650"/>
      <sheetName val="4680"/>
      <sheetName val="4710"/>
      <sheetName val="4740"/>
      <sheetName val="4770"/>
      <sheetName val="4800"/>
      <sheetName val="4830"/>
      <sheetName val="4860"/>
      <sheetName val="4890"/>
      <sheetName val="4920"/>
      <sheetName val="4930"/>
      <sheetName val="4940"/>
      <sheetName val="r"/>
    </sheetNames>
    <sheetDataSet>
      <sheetData sheetId="0" refreshError="1"/>
      <sheetData sheetId="1">
        <row r="5">
          <cell r="O5">
            <v>96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CS"/>
      <sheetName val="Taps"/>
      <sheetName val="CR"/>
      <sheetName val="Sheet1"/>
      <sheetName val="maya"/>
    </sheetNames>
    <sheetDataSet>
      <sheetData sheetId="0"/>
      <sheetData sheetId="1"/>
      <sheetData sheetId="2"/>
      <sheetData sheetId="3" refreshError="1"/>
      <sheetData sheetId="4"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S"/>
      <sheetName val="Taps"/>
      <sheetName val="CR"/>
      <sheetName val="Sheet1"/>
      <sheetName val="Data"/>
      <sheetName val="r"/>
    </sheetNames>
    <sheetDataSet>
      <sheetData sheetId="0"/>
      <sheetData sheetId="1"/>
      <sheetData sheetId="2"/>
      <sheetData sheetId="3">
        <row r="19">
          <cell r="A19" t="str">
            <v>C.C (1:3:6) Mix  using 40mm  H.B.G metal including cost &amp; conveyance of all materials and labour charges seigniorage charges etc complete.</v>
          </cell>
        </row>
        <row r="20">
          <cell r="A20">
            <v>0</v>
          </cell>
        </row>
        <row r="21">
          <cell r="A21" t="str">
            <v xml:space="preserve">C.C (1:3:6) Mix using 20mm  H.B.G metal including cost &amp; conveyance of all materials and labour charges seigniorage charges etc complete.  </v>
          </cell>
        </row>
        <row r="22">
          <cell r="A22">
            <v>0</v>
          </cell>
        </row>
        <row r="98">
          <cell r="B98" t="str">
            <v>63MM dia PVC Saddle</v>
          </cell>
        </row>
        <row r="99">
          <cell r="B99" t="str">
            <v>75MM dia PVC Saddle</v>
          </cell>
        </row>
        <row r="100">
          <cell r="B100" t="str">
            <v>90MM dia PVC Saddle</v>
          </cell>
        </row>
        <row r="101">
          <cell r="B101" t="str">
            <v>110MM  dia PVC Saddle</v>
          </cell>
        </row>
        <row r="102">
          <cell r="B102" t="str">
            <v>180MM  dia PVC Saddle</v>
          </cell>
        </row>
        <row r="120">
          <cell r="B120" t="str">
            <v>GI Pipe</v>
          </cell>
        </row>
        <row r="121">
          <cell r="B121" t="str">
            <v>15mm dia GI Pipe B-class</v>
          </cell>
        </row>
        <row r="122">
          <cell r="B122" t="str">
            <v>20mm dia GI Pipe B-class</v>
          </cell>
        </row>
        <row r="123">
          <cell r="B123" t="str">
            <v>25mm dia GI Pipe B-class</v>
          </cell>
        </row>
        <row r="124">
          <cell r="B124" t="str">
            <v>40mm dia GI Pipe B-class</v>
          </cell>
        </row>
        <row r="125">
          <cell r="B125" t="str">
            <v>50mm dia GI Pipe B-class</v>
          </cell>
        </row>
        <row r="126">
          <cell r="B126" t="str">
            <v>65mm dia GI Pipe B-class</v>
          </cell>
        </row>
        <row r="127">
          <cell r="B127" t="str">
            <v>80mm dia GI Pipe B-class</v>
          </cell>
        </row>
        <row r="128">
          <cell r="B128" t="str">
            <v>100mm dia GI Pipe B-class</v>
          </cell>
        </row>
        <row r="129">
          <cell r="B129" t="str">
            <v>125mm dia GI Pipe B-class</v>
          </cell>
        </row>
        <row r="130">
          <cell r="B130" t="str">
            <v>GI Union</v>
          </cell>
        </row>
        <row r="131">
          <cell r="B131" t="str">
            <v>15mm dia GI Heavy Union</v>
          </cell>
        </row>
        <row r="132">
          <cell r="B132" t="str">
            <v>20mm dia GI Heavy Union</v>
          </cell>
        </row>
        <row r="133">
          <cell r="B133" t="str">
            <v>25mm dia GI Heavy Union</v>
          </cell>
        </row>
        <row r="134">
          <cell r="B134" t="str">
            <v>40mm dia GI Heavy Union</v>
          </cell>
        </row>
        <row r="135">
          <cell r="B135" t="str">
            <v>50mm dia GI Heavy Union</v>
          </cell>
        </row>
        <row r="136">
          <cell r="B136" t="str">
            <v>65mm dia GI Heavy Union</v>
          </cell>
        </row>
        <row r="137">
          <cell r="B137" t="str">
            <v>80mm dia GI Heavy Union</v>
          </cell>
        </row>
        <row r="138">
          <cell r="B138" t="str">
            <v>100mm dia GI Heavy Union</v>
          </cell>
        </row>
        <row r="139">
          <cell r="B139" t="str">
            <v>GI Elbow</v>
          </cell>
        </row>
        <row r="140">
          <cell r="B140" t="str">
            <v>15mm dia GI Elbow</v>
          </cell>
        </row>
        <row r="141">
          <cell r="B141" t="str">
            <v>20mm dia GI Elbow</v>
          </cell>
        </row>
        <row r="142">
          <cell r="B142" t="str">
            <v>25mm dia GI Elbow</v>
          </cell>
        </row>
        <row r="143">
          <cell r="B143" t="str">
            <v>40mm dia GI Elbow</v>
          </cell>
        </row>
        <row r="144">
          <cell r="B144" t="str">
            <v>50mm dia GI Elbow</v>
          </cell>
        </row>
        <row r="145">
          <cell r="B145" t="str">
            <v>65mm dia GI Elbow</v>
          </cell>
        </row>
        <row r="146">
          <cell r="B146" t="str">
            <v>80mm dia GI Elbow</v>
          </cell>
        </row>
        <row r="147">
          <cell r="B147" t="str">
            <v>100mm dia GI Elbow</v>
          </cell>
        </row>
        <row r="148">
          <cell r="B148" t="str">
            <v>125mm dia GI Elbow</v>
          </cell>
        </row>
        <row r="149">
          <cell r="B149" t="str">
            <v>GI Cooupling</v>
          </cell>
        </row>
        <row r="150">
          <cell r="B150" t="str">
            <v>15mm dia GI Coupling</v>
          </cell>
        </row>
        <row r="151">
          <cell r="B151" t="str">
            <v>20mm dia GI Coupling</v>
          </cell>
        </row>
        <row r="152">
          <cell r="B152" t="str">
            <v>25mm dia GI Coupling</v>
          </cell>
        </row>
        <row r="153">
          <cell r="B153" t="str">
            <v>40mm dia GI Coupling</v>
          </cell>
        </row>
        <row r="154">
          <cell r="B154" t="str">
            <v>50mm dia GI Coupling</v>
          </cell>
        </row>
        <row r="155">
          <cell r="B155" t="str">
            <v>65mm dia GI Coupling</v>
          </cell>
        </row>
        <row r="156">
          <cell r="B156" t="str">
            <v>80mm dia GI Coupling</v>
          </cell>
        </row>
        <row r="157">
          <cell r="B157" t="str">
            <v>100mm dia GI Coupling</v>
          </cell>
        </row>
        <row r="158">
          <cell r="B158" t="str">
            <v>125mm dia GI Coupling</v>
          </cell>
        </row>
        <row r="159">
          <cell r="B159" t="str">
            <v>GI Nipple</v>
          </cell>
        </row>
        <row r="160">
          <cell r="B160" t="str">
            <v>15mm dia GI Nipple</v>
          </cell>
        </row>
        <row r="161">
          <cell r="B161" t="str">
            <v>20mm dia GI Nipple</v>
          </cell>
        </row>
        <row r="162">
          <cell r="B162" t="str">
            <v>25mm dia GI Nipple</v>
          </cell>
        </row>
        <row r="163">
          <cell r="B163" t="str">
            <v>40mm dia GI Nipple</v>
          </cell>
        </row>
        <row r="164">
          <cell r="B164" t="str">
            <v>50mm dia GI Nipple</v>
          </cell>
        </row>
        <row r="165">
          <cell r="B165" t="str">
            <v>65mm dia GI Nipple</v>
          </cell>
        </row>
        <row r="166">
          <cell r="B166" t="str">
            <v>80mm dia GI Nipple</v>
          </cell>
        </row>
        <row r="167">
          <cell r="B167" t="str">
            <v>100mm dia GI Nipple</v>
          </cell>
        </row>
        <row r="168">
          <cell r="B168" t="str">
            <v>125mm dia GI Nipple</v>
          </cell>
        </row>
        <row r="169">
          <cell r="B169" t="str">
            <v>GI Bend</v>
          </cell>
        </row>
        <row r="170">
          <cell r="B170" t="str">
            <v>15mm dia GI Bend</v>
          </cell>
        </row>
        <row r="171">
          <cell r="B171" t="str">
            <v>20mm dia GI Bend</v>
          </cell>
        </row>
        <row r="172">
          <cell r="B172" t="str">
            <v>25mm dia GI Bend</v>
          </cell>
        </row>
        <row r="173">
          <cell r="B173" t="str">
            <v>40mm dia GI Bend</v>
          </cell>
        </row>
        <row r="174">
          <cell r="B174" t="str">
            <v>50mm dia GI Bend</v>
          </cell>
        </row>
        <row r="175">
          <cell r="B175" t="str">
            <v>65mm dia GI Bend</v>
          </cell>
        </row>
        <row r="176">
          <cell r="B176" t="str">
            <v>80mm dia GI Bend</v>
          </cell>
        </row>
        <row r="177">
          <cell r="B177" t="str">
            <v>100mm dia GI Bend</v>
          </cell>
        </row>
        <row r="178">
          <cell r="B178" t="str">
            <v>125mm dia GI Bend</v>
          </cell>
        </row>
        <row r="179">
          <cell r="B179" t="str">
            <v>GI equal Tee</v>
          </cell>
        </row>
        <row r="180">
          <cell r="B180" t="str">
            <v>15mm dia GI equal T</v>
          </cell>
        </row>
        <row r="181">
          <cell r="B181" t="str">
            <v>20mm dia GI equal T</v>
          </cell>
        </row>
        <row r="182">
          <cell r="B182" t="str">
            <v>25mm dia GI equal T</v>
          </cell>
        </row>
        <row r="183">
          <cell r="B183" t="str">
            <v>40mm dia GI equal T</v>
          </cell>
        </row>
        <row r="184">
          <cell r="B184" t="str">
            <v>50mm dia GI equal T</v>
          </cell>
        </row>
        <row r="185">
          <cell r="B185" t="str">
            <v>65mm dia GI equal T</v>
          </cell>
        </row>
        <row r="186">
          <cell r="B186" t="str">
            <v>80mm dia GI equal T</v>
          </cell>
        </row>
        <row r="187">
          <cell r="B187" t="str">
            <v>100mm dia GI equal T</v>
          </cell>
        </row>
        <row r="188">
          <cell r="B188" t="str">
            <v>125mm dia GI equal T</v>
          </cell>
        </row>
        <row r="189">
          <cell r="B189" t="str">
            <v>CI Dummy</v>
          </cell>
        </row>
        <row r="190">
          <cell r="B190" t="str">
            <v>15mm dia CI Dummy</v>
          </cell>
        </row>
        <row r="191">
          <cell r="B191" t="str">
            <v>20mm dia CI Dummy</v>
          </cell>
        </row>
        <row r="192">
          <cell r="B192" t="str">
            <v>25mm dia CI Dummy</v>
          </cell>
        </row>
        <row r="193">
          <cell r="B193" t="str">
            <v>40mm dia CI Dummy</v>
          </cell>
        </row>
        <row r="194">
          <cell r="B194" t="str">
            <v>50mm dia CI Dummy</v>
          </cell>
        </row>
        <row r="195">
          <cell r="B195" t="str">
            <v>65mm dia CI Dummy</v>
          </cell>
        </row>
        <row r="196">
          <cell r="B196" t="str">
            <v>80mm dia CI Dummy</v>
          </cell>
        </row>
        <row r="197">
          <cell r="B197" t="str">
            <v>100mm dia CI Dummy</v>
          </cell>
        </row>
        <row r="198">
          <cell r="B198" t="str">
            <v>125mm dia CI Dummy</v>
          </cell>
        </row>
        <row r="199">
          <cell r="B199" t="str">
            <v>CI Foot Valve</v>
          </cell>
        </row>
        <row r="200">
          <cell r="B200" t="str">
            <v>50mm dia CI Foot valve</v>
          </cell>
        </row>
        <row r="201">
          <cell r="B201" t="str">
            <v>65mm dia CI Foot valve</v>
          </cell>
        </row>
        <row r="202">
          <cell r="B202" t="str">
            <v>80mm dia CI Foot valve</v>
          </cell>
        </row>
        <row r="203">
          <cell r="B203" t="str">
            <v>100mm dia CI Foot valve</v>
          </cell>
        </row>
        <row r="204">
          <cell r="B204" t="str">
            <v>CI Check valve</v>
          </cell>
        </row>
        <row r="205">
          <cell r="B205" t="str">
            <v>50mm dia CI Check valve</v>
          </cell>
        </row>
        <row r="206">
          <cell r="B206" t="str">
            <v>65mm dia CI Check valve</v>
          </cell>
        </row>
        <row r="207">
          <cell r="B207" t="str">
            <v>80mm dia CI Check valve</v>
          </cell>
        </row>
        <row r="208">
          <cell r="B208" t="str">
            <v>100mm dia CI Check valve</v>
          </cell>
        </row>
        <row r="209">
          <cell r="B209" t="str">
            <v>125mm dia CI Check valve</v>
          </cell>
        </row>
        <row r="210">
          <cell r="B210" t="str">
            <v>GM GATE VALVE</v>
          </cell>
        </row>
        <row r="211">
          <cell r="B211" t="str">
            <v>15mm dia GM Gate valve</v>
          </cell>
        </row>
        <row r="212">
          <cell r="B212" t="str">
            <v>20mm dia GM Gate valve</v>
          </cell>
        </row>
        <row r="213">
          <cell r="B213" t="str">
            <v>25mm dia GM Gate valve</v>
          </cell>
        </row>
        <row r="214">
          <cell r="B214" t="str">
            <v>40mm dia GM Gate valve</v>
          </cell>
        </row>
        <row r="215">
          <cell r="B215" t="str">
            <v>50mm dia GM Gate valve</v>
          </cell>
        </row>
        <row r="216">
          <cell r="B216" t="str">
            <v>65mm dia GM Gate valve</v>
          </cell>
        </row>
        <row r="217">
          <cell r="B217" t="str">
            <v>80mm dia GM Gate valve</v>
          </cell>
        </row>
        <row r="218">
          <cell r="B218" t="str">
            <v>100mm dia GM Gate valve</v>
          </cell>
        </row>
        <row r="219">
          <cell r="B219" t="str">
            <v>GI Reduced Tees</v>
          </cell>
        </row>
        <row r="220">
          <cell r="B220" t="str">
            <v>50 x 50 x 25mm dia GI reduced Tee</v>
          </cell>
        </row>
        <row r="221">
          <cell r="B221" t="str">
            <v>65 x 65 x 50mm dia GI reduced Tee</v>
          </cell>
        </row>
        <row r="222">
          <cell r="B222" t="str">
            <v>80 x 80 x 50mm dia GI reduced Tee</v>
          </cell>
        </row>
        <row r="223">
          <cell r="B223" t="str">
            <v>80 x 80 x 65mm dia GI reduced Tee</v>
          </cell>
        </row>
        <row r="224">
          <cell r="B224" t="str">
            <v>100 x 100 x 80mm dia GI reduced Tee</v>
          </cell>
        </row>
        <row r="225">
          <cell r="B225" t="str">
            <v>125 x 125 x 100mm dia GI reduced Tee</v>
          </cell>
        </row>
        <row r="226">
          <cell r="B226" t="str">
            <v>GI Reducers</v>
          </cell>
        </row>
        <row r="227">
          <cell r="B227" t="str">
            <v>40 X 20mm dia GI Reducer</v>
          </cell>
        </row>
        <row r="228">
          <cell r="B228" t="str">
            <v>65 X 50mm dia GI Reducer</v>
          </cell>
        </row>
        <row r="229">
          <cell r="B229" t="str">
            <v>80 X 50mm dia GI Reducer</v>
          </cell>
        </row>
        <row r="230">
          <cell r="B230" t="str">
            <v>80 X 65mm dia GI Reducer</v>
          </cell>
        </row>
        <row r="231">
          <cell r="B231" t="str">
            <v>100 X 50mm dia GI Reducer</v>
          </cell>
        </row>
        <row r="232">
          <cell r="B232" t="str">
            <v>100 X 65mm dia GI Reducer</v>
          </cell>
        </row>
        <row r="233">
          <cell r="B233" t="str">
            <v>100 X 80mm dia GI Reducer</v>
          </cell>
        </row>
        <row r="234">
          <cell r="B234" t="str">
            <v>125 X 80mm dia GI Reducer</v>
          </cell>
        </row>
        <row r="235">
          <cell r="B235" t="str">
            <v>Others</v>
          </cell>
        </row>
        <row r="236">
          <cell r="B236" t="str">
            <v>C&amp; S of  900mm diaRCC rings</v>
          </cell>
        </row>
        <row r="237">
          <cell r="B237" t="str">
            <v>C&amp; S of  750mm diaRCC rings</v>
          </cell>
        </row>
        <row r="238">
          <cell r="B238" t="str">
            <v>C&amp; S of  750mm diaRCC rings</v>
          </cell>
        </row>
        <row r="239">
          <cell r="B239" t="str">
            <v>20mm dia GI Ferrule</v>
          </cell>
        </row>
        <row r="240">
          <cell r="B240" t="str">
            <v>20mm dia GI Waste not Tap</v>
          </cell>
        </row>
        <row r="241">
          <cell r="B241" t="str">
            <v>L/C for fixing of Public Taps</v>
          </cell>
        </row>
        <row r="242">
          <cell r="B242" t="str">
            <v>25 x 20mm dia GI Elbow</v>
          </cell>
        </row>
        <row r="243">
          <cell r="B243" t="str">
            <v>40 x 25mm dia GI reducer</v>
          </cell>
        </row>
      </sheetData>
      <sheetData sheetId="4" refreshError="1"/>
      <sheetData sheetId="5"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0"/>
      <sheetData sheetId="1"/>
      <sheetData sheetId="2">
        <row r="34">
          <cell r="G34" t="str">
            <v>Input Rate</v>
          </cell>
        </row>
        <row r="49">
          <cell r="G49" t="str">
            <v>Input Rate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0"/>
      <sheetData sheetId="1"/>
      <sheetData sheetId="2">
        <row r="11">
          <cell r="G11">
            <v>150</v>
          </cell>
        </row>
      </sheetData>
      <sheetData sheetId="3"/>
      <sheetData sheetId="4">
        <row r="93">
          <cell r="D93" t="str">
            <v>Input Rate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ver-MEstt."/>
      <sheetName val="ABST(PART B) "/>
      <sheetName val="F6-Gnrl Abstrt"/>
      <sheetName val="Lead"/>
      <sheetName val="Data.F8.BTR"/>
      <sheetName val="F6-Estt"/>
      <sheetName val="sub-data -no full"/>
      <sheetName val="Labour"/>
      <sheetName val="Machinery"/>
      <sheetName val="Sheet1"/>
      <sheetName val="Diff stmnt (2)"/>
      <sheetName val="coverpage"/>
      <sheetName val="Road data"/>
      <sheetName val="Plant &amp;  Machinery"/>
      <sheetName val="Material"/>
    </sheetNames>
    <sheetDataSet>
      <sheetData sheetId="0" refreshError="1"/>
      <sheetData sheetId="1" refreshError="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ValveChamber_16-09"/>
      <sheetName val="ValveChamber"/>
      <sheetName val="CS"/>
      <sheetName val="maya"/>
      <sheetName val="ValveChamber -OHSR-legal"/>
      <sheetName val="CR"/>
    </sheetNames>
    <sheetDataSet>
      <sheetData sheetId="0"/>
      <sheetData sheetId="1"/>
      <sheetData sheetId="2"/>
      <sheetData sheetId="3" refreshError="1"/>
      <sheetData sheetId="4"/>
      <sheetData sheetId="5"/>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impRoaddam"/>
      <sheetName val="rdamdata"/>
      <sheetName val="CDdata (2)"/>
      <sheetName val="1v600stone"/>
      <sheetName val="2v900stone"/>
      <sheetName val="3v900stone"/>
      <sheetName val="CDdata"/>
      <sheetName val="F7hp600"/>
      <sheetName val="1v900"/>
      <sheetName val="cwaydata (2)"/>
      <sheetName val="LLCWay"/>
      <sheetName val="1v900stone"/>
      <sheetName val="lead-st"/>
      <sheetName val="CDdata (3)"/>
      <sheetName val="F7hp1v900"/>
      <sheetName val="F7hp2v900"/>
      <sheetName val="F7hp3v900"/>
      <sheetName val="Hydra"/>
      <sheetName val="maya"/>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PROFORMAS"/>
      <sheetName val="CHECK-SLIP"/>
      <sheetName val="DESIGN NORMS"/>
      <sheetName val="DESIGN CALUCULATIONS"/>
      <sheetName val="ABSTRACT-DESIGN CALUCULATIONS"/>
      <sheetName val="GRAVITY MAIN"/>
      <sheetName val="PUMPING MAIN"/>
      <sheetName val="PUMP SETS DESIGN"/>
      <sheetName val="GENERAL-ABSTRACT"/>
      <sheetName val="COMPONENTS"/>
      <sheetName val="DATA-ABSTRACT"/>
      <sheetName val="SSR(Buildings)"/>
      <sheetName val="SSR(PH)"/>
      <sheetName val="SSR(I&amp;CAD)"/>
      <sheetName val="PVC-Rates"/>
      <sheetName val="Labour charges"/>
      <sheetName val="Labour charges(detl)"/>
      <sheetName val="LEAD STATEMENT"/>
      <sheetName val="OHSR(Detail)"/>
      <sheetName val="DUMMY_EST"/>
      <sheetName val="DATA-LIST"/>
      <sheetName val="DATA SHEET"/>
      <sheetName val="DATA OHSR"/>
      <sheetName val="DATA AC PIPES"/>
      <sheetName val="DATA PVC PIPES"/>
      <sheetName val="BORE WELL"/>
      <sheetName val="SS TANK(HOMO)"/>
      <sheetName val="SS FILTERS"/>
      <sheetName val="SS TANK(HET)"/>
      <sheetName val="SS FILTERS(SQM)"/>
      <sheetName val="OHSR"/>
      <sheetName val="TRANSMISSION MAINS"/>
      <sheetName val="PUMP SETS"/>
      <sheetName val="WEIR CHAMBER"/>
      <sheetName val="PUMP HOUSE"/>
      <sheetName val="PUMP HOUSE(SQM)"/>
      <sheetName val="CW SUMP"/>
      <sheetName val="RWW_PH"/>
      <sheetName val="RAW WATER WELL"/>
      <sheetName val="VALVE PIT"/>
      <sheetName val="FLOW-DIAGRAM"/>
      <sheetName val="DATA-BASE"/>
      <sheetName val="TRANS.MAINS.LEVELS"/>
      <sheetName val="SSF(INT.CONS)"/>
      <sheetName val="DATA_ABSTRACT"/>
      <sheetName val="DATA_BASE"/>
      <sheetName val="m"/>
      <sheetName val="Labour"/>
      <sheetName val="Material"/>
      <sheetName val="Plant &amp;  Machinery"/>
      <sheetName val="DESIGN_NORMS"/>
      <sheetName val="DESIGN_CALUCULATIONS"/>
      <sheetName val="ABSTRACT-DESIGN_CALUCULATIONS"/>
      <sheetName val="GRAVITY_MAIN"/>
      <sheetName val="PUMPING_MAIN"/>
      <sheetName val="PUMP_SETS_DESIGN"/>
      <sheetName val="Labour_charges"/>
      <sheetName val="Labour_charges(detl)"/>
      <sheetName val="LEAD_STATEMENT"/>
      <sheetName val="DATA_SHEET"/>
      <sheetName val="DATA_OHSR"/>
      <sheetName val="DATA_AC_PIPES"/>
      <sheetName val="DATA_PVC_PIPES"/>
      <sheetName val="BORE_WELL"/>
      <sheetName val="SS_TANK(HOMO)"/>
      <sheetName val="SS_FILTERS"/>
      <sheetName val="SS_TANK(HET)"/>
      <sheetName val="SS_FILTERS(SQM)"/>
      <sheetName val="TRANSMISSION_MAINS"/>
      <sheetName val="PUMP_SETS"/>
      <sheetName val="WEIR_CHAMBER"/>
      <sheetName val="PUMP_HOUSE"/>
      <sheetName val="PUMP_HOUSE(SQM)"/>
      <sheetName val="CW_SUMP"/>
      <sheetName val="RAW_WATER_WELL"/>
      <sheetName val="VALVE_PIT"/>
      <sheetName val="TRANS_MAINS_LEVELS"/>
      <sheetName val="SSF(INT_CONS)"/>
      <sheetName val="DESIGN_NORMS1"/>
      <sheetName val="DESIGN_CALUCULATIONS1"/>
      <sheetName val="ABSTRACT-DESIGN_CALUCULATIONS1"/>
      <sheetName val="GRAVITY_MAIN1"/>
      <sheetName val="PUMPING_MAIN1"/>
      <sheetName val="PUMP_SETS_DESIGN1"/>
      <sheetName val="Labour_charges1"/>
      <sheetName val="Labour_charges(detl)1"/>
      <sheetName val="LEAD_STATEMENT1"/>
      <sheetName val="DATA_SHEET1"/>
      <sheetName val="DATA_OHSR1"/>
      <sheetName val="DATA_AC_PIPES1"/>
      <sheetName val="DATA_PVC_PIPES1"/>
      <sheetName val="BORE_WELL1"/>
      <sheetName val="SS_TANK(HOMO)1"/>
      <sheetName val="SS_FILTERS1"/>
      <sheetName val="SS_TANK(HET)1"/>
      <sheetName val="SS_FILTERS(SQM)1"/>
      <sheetName val="TRANSMISSION_MAINS1"/>
      <sheetName val="PUMP_SETS1"/>
      <sheetName val="WEIR_CHAMBER1"/>
      <sheetName val="PUMP_HOUSE1"/>
      <sheetName val="PUMP_HOUSE(SQM)1"/>
      <sheetName val="CW_SUMP1"/>
      <sheetName val="RAW_WATER_WELL1"/>
      <sheetName val="VALVE_PIT1"/>
      <sheetName val="TRANS_MAINS_LEVELS1"/>
      <sheetName val="SSF(INT_CONS)1"/>
      <sheetName val="Data.F8.BTR"/>
      <sheetName val="Common "/>
      <sheetName val="Sheet3"/>
      <sheetName val="DESIGN_NORMS2"/>
      <sheetName val="DESIGN_CALUCULATIONS2"/>
      <sheetName val="ABSTRACT-DESIGN_CALUCULATIONS2"/>
      <sheetName val="GRAVITY_MAIN2"/>
      <sheetName val="PUMPING_MAIN2"/>
      <sheetName val="PUMP_SETS_DESIGN2"/>
      <sheetName val="Labour_charges2"/>
      <sheetName val="Labour_charges(detl)2"/>
      <sheetName val="LEAD_STATEMENT2"/>
      <sheetName val="DATA_SHEET2"/>
      <sheetName val="DATA_OHSR2"/>
      <sheetName val="DATA_AC_PIPES2"/>
      <sheetName val="DATA_PVC_PIPES2"/>
      <sheetName val="BORE_WELL2"/>
      <sheetName val="SS_TANK(HOMO)2"/>
      <sheetName val="SS_FILTERS2"/>
      <sheetName val="SS_TANK(HET)2"/>
      <sheetName val="SS_FILTERS(SQM)2"/>
      <sheetName val="TRANSMISSION_MAINS2"/>
      <sheetName val="PUMP_SETS2"/>
      <sheetName val="WEIR_CHAMBER2"/>
      <sheetName val="PUMP_HOUSE2"/>
      <sheetName val="PUMP_HOUSE(SQM)2"/>
      <sheetName val="CW_SUMP2"/>
      <sheetName val="RAW_WATER_WELL2"/>
      <sheetName val="VALVE_PIT2"/>
      <sheetName val="TRANS_MAINS_LEVELS2"/>
      <sheetName val="SSF(INT_CONS)2"/>
      <sheetName val="Plant_&amp;__Machinery"/>
      <sheetName val="Common_"/>
      <sheetName val="Data_F8_BTR"/>
      <sheetName val="Class IV Qtr. Ele"/>
      <sheetName val="data"/>
      <sheetName val="leads"/>
      <sheetName val="r"/>
      <sheetName val="rdamdata"/>
      <sheetName val="AV-HDPE"/>
      <sheetName val="Di_gate-HDPE"/>
      <sheetName val="BWSCPlt"/>
      <sheetName val="CI"/>
      <sheetName val="DI"/>
      <sheetName val="G.R.P"/>
      <sheetName val="HDPE"/>
      <sheetName val="PSC REVISED"/>
      <sheetName val="pvc"/>
      <sheetName val="DATA_PRG"/>
      <sheetName val="maya"/>
      <sheetName val="Lead"/>
      <sheetName val="RAFT"/>
      <sheetName val="scour depth"/>
      <sheetName val="SUMP1420KL@HW"/>
      <sheetName val="Sheet2"/>
      <sheetName val="Bridge Data 2005-06"/>
      <sheetName val="GF SB Ok "/>
      <sheetName val="lead-st"/>
      <sheetName val="sup dat"/>
      <sheetName val="MRATES"/>
      <sheetName val="pvc_basic"/>
      <sheetName val="Lead statement ss5"/>
      <sheetName val="Sheet1"/>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 sheetId="45"/>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Cover-MEstt."/>
      <sheetName val="ABST(PART B) "/>
      <sheetName val="F6-Gnrl Abstrt"/>
      <sheetName val="04-05"/>
      <sheetName val="Lead"/>
      <sheetName val="sub-data "/>
      <sheetName val="Data.F8.BTR"/>
      <sheetName val="F6-Estt"/>
      <sheetName val="sub estt"/>
      <sheetName val="Labour"/>
      <sheetName val="Machinery"/>
      <sheetName val="Sheet1"/>
      <sheetName val="Data_F8_BTR"/>
      <sheetName val="lead-st"/>
      <sheetName val="rdamdata"/>
      <sheetName val="Cover-MEstt_"/>
      <sheetName val="ABST(PART_B)_"/>
      <sheetName val="F6-Gnrl_Abstrt"/>
      <sheetName val="sub-data_"/>
      <sheetName val="sub_estt"/>
      <sheetName val="r"/>
      <sheetName val="Work_sheet"/>
      <sheetName val="Common "/>
      <sheetName val="Lead statement ss5"/>
      <sheetName val="Cover-MEstt_1"/>
      <sheetName val="ABST(PART_B)_1"/>
      <sheetName val="F6-Gnrl_Abstrt1"/>
      <sheetName val="sub-data_1"/>
      <sheetName val="Data_F8_BTR1"/>
      <sheetName val="sub_estt1"/>
      <sheetName val="Common_"/>
      <sheetName val="MRATES"/>
      <sheetName val="DATA_PRG"/>
      <sheetName val="Material"/>
      <sheetName val="Plant &amp;  Machinery"/>
      <sheetName val="leads"/>
      <sheetName val="v"/>
      <sheetName val="CI"/>
      <sheetName val="DI"/>
      <sheetName val="G.R.P"/>
      <sheetName val="HDPE"/>
      <sheetName val="PSC REVISED"/>
      <sheetName val="pvc"/>
      <sheetName val="segments-details"/>
      <sheetName val="int-Dia-hdpe"/>
      <sheetName val="habs-list"/>
      <sheetName val="int-Dia-pvc"/>
      <sheetName val="maya"/>
      <sheetName val="Data"/>
      <sheetName val="m"/>
      <sheetName val="Levels"/>
      <sheetName val="Class IV Qtr. Ele"/>
      <sheetName val="Road data"/>
      <sheetName val="mlead"/>
      <sheetName val="abs road"/>
      <sheetName val="R_Det"/>
      <sheetName val="Works"/>
      <sheetName val="RMR"/>
      <sheetName val="General"/>
      <sheetName val="t_prsr"/>
      <sheetName val="id"/>
      <sheetName val="wh_data"/>
      <sheetName val="wh_data_R"/>
      <sheetName val="CPHEEO"/>
      <sheetName val="input"/>
      <sheetName val="coverpage"/>
      <sheetName val="Lead statemen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PROFORMAS"/>
      <sheetName val="CHECK-SLIP"/>
      <sheetName val="DESIGN NORMS"/>
      <sheetName val="DESIGN CALUCULATIONS"/>
      <sheetName val="ABSTRACT-DESIGN CALUCULATIONS"/>
      <sheetName val="GRAVITY MAIN"/>
      <sheetName val="PUMPING MAIN"/>
      <sheetName val="PUMP SETS DESIGN"/>
      <sheetName val="GENERAL-ABSTRACT"/>
      <sheetName val="COMPONENTS"/>
      <sheetName val="DATA-ABSTRACT"/>
      <sheetName val="SSR(Buildings)"/>
      <sheetName val="SSR(PH)"/>
      <sheetName val="SSR(I&amp;CAD)"/>
      <sheetName val="PVC-Rates"/>
      <sheetName val="Labour charges"/>
      <sheetName val="Labour charges(detl)"/>
      <sheetName val="LEAD STATEMENT"/>
      <sheetName val="OHSR(Detail)"/>
      <sheetName val="DUMMY_EST"/>
      <sheetName val="DATA-LIST"/>
      <sheetName val="DATA SHEET"/>
      <sheetName val="DATA OHSR"/>
      <sheetName val="DATA AC PIPES"/>
      <sheetName val="DATA PVC PIPES"/>
      <sheetName val="BORE WELL"/>
      <sheetName val="SS TANK(HOMO)"/>
      <sheetName val="SS FILTERS"/>
      <sheetName val="SS TANK(HET)"/>
      <sheetName val="SS FILTERS(SQM)"/>
      <sheetName val="OHSR"/>
      <sheetName val="TRANSMISSION MAINS"/>
      <sheetName val="PUMP SETS"/>
      <sheetName val="WEIR CHAMBER"/>
      <sheetName val="PUMP HOUSE"/>
      <sheetName val="PUMP HOUSE(SQM)"/>
      <sheetName val="CW SUMP"/>
      <sheetName val="RWW_PH"/>
      <sheetName val="RAW WATER WELL"/>
      <sheetName val="VALVE PIT"/>
      <sheetName val="FLOW-DIAGRAM"/>
      <sheetName val="DATA-BASE"/>
      <sheetName val="TRANS.MAINS.LEVELS"/>
      <sheetName val="SSF(INT.CONS)"/>
      <sheetName val="DATA_ABSTRACT"/>
      <sheetName val="DATA_BASE"/>
      <sheetName val="Labour"/>
      <sheetName val="Material"/>
      <sheetName val="Plant &amp;  Machinery"/>
      <sheetName val="m"/>
      <sheetName val="DESIGN_NORMS"/>
      <sheetName val="DESIGN_CALUCULATIONS"/>
      <sheetName val="ABSTRACT-DESIGN_CALUCULATIONS"/>
      <sheetName val="GRAVITY_MAIN"/>
      <sheetName val="PUMPING_MAIN"/>
      <sheetName val="PUMP_SETS_DESIGN"/>
      <sheetName val="Labour_charges"/>
      <sheetName val="Labour_charges(detl)"/>
      <sheetName val="LEAD_STATEMENT"/>
      <sheetName val="DATA_SHEET"/>
      <sheetName val="DATA_OHSR"/>
      <sheetName val="DATA_AC_PIPES"/>
      <sheetName val="DATA_PVC_PIPES"/>
      <sheetName val="BORE_WELL"/>
      <sheetName val="SS_TANK(HOMO)"/>
      <sheetName val="SS_FILTERS"/>
      <sheetName val="SS_TANK(HET)"/>
      <sheetName val="SS_FILTERS(SQM)"/>
      <sheetName val="TRANSMISSION_MAINS"/>
      <sheetName val="PUMP_SETS"/>
      <sheetName val="WEIR_CHAMBER"/>
      <sheetName val="PUMP_HOUSE"/>
      <sheetName val="PUMP_HOUSE(SQM)"/>
      <sheetName val="CW_SUMP"/>
      <sheetName val="RAW_WATER_WELL"/>
      <sheetName val="VALVE_PIT"/>
      <sheetName val="TRANS_MAINS_LEVELS"/>
      <sheetName val="SSF(INT_CONS)"/>
      <sheetName val="DESIGN_NORMS1"/>
      <sheetName val="DESIGN_CALUCULATIONS1"/>
      <sheetName val="ABSTRACT-DESIGN_CALUCULATIONS1"/>
      <sheetName val="GRAVITY_MAIN1"/>
      <sheetName val="PUMPING_MAIN1"/>
      <sheetName val="PUMP_SETS_DESIGN1"/>
      <sheetName val="Labour_charges1"/>
      <sheetName val="Labour_charges(detl)1"/>
      <sheetName val="LEAD_STATEMENT1"/>
      <sheetName val="DATA_SHEET1"/>
      <sheetName val="DATA_OHSR1"/>
      <sheetName val="DATA_AC_PIPES1"/>
      <sheetName val="DATA_PVC_PIPES1"/>
      <sheetName val="BORE_WELL1"/>
      <sheetName val="SS_TANK(HOMO)1"/>
      <sheetName val="SS_FILTERS1"/>
      <sheetName val="SS_TANK(HET)1"/>
      <sheetName val="SS_FILTERS(SQM)1"/>
      <sheetName val="TRANSMISSION_MAINS1"/>
      <sheetName val="PUMP_SETS1"/>
      <sheetName val="WEIR_CHAMBER1"/>
      <sheetName val="PUMP_HOUSE1"/>
      <sheetName val="PUMP_HOUSE(SQM)1"/>
      <sheetName val="CW_SUMP1"/>
      <sheetName val="RAW_WATER_WELL1"/>
      <sheetName val="VALVE_PIT1"/>
      <sheetName val="TRANS_MAINS_LEVELS1"/>
      <sheetName val="SSF(INT_CONS)1"/>
      <sheetName val="Data.F8.BTR"/>
      <sheetName val="Common "/>
      <sheetName val="DESIGN_NORMS2"/>
      <sheetName val="DESIGN_CALUCULATIONS2"/>
      <sheetName val="ABSTRACT-DESIGN_CALUCULATIONS2"/>
      <sheetName val="GRAVITY_MAIN2"/>
      <sheetName val="PUMPING_MAIN2"/>
      <sheetName val="PUMP_SETS_DESIGN2"/>
      <sheetName val="Labour_charges2"/>
      <sheetName val="Labour_charges(detl)2"/>
      <sheetName val="LEAD_STATEMENT2"/>
      <sheetName val="DATA_SHEET2"/>
      <sheetName val="DATA_OHSR2"/>
      <sheetName val="DATA_AC_PIPES2"/>
      <sheetName val="DATA_PVC_PIPES2"/>
      <sheetName val="BORE_WELL2"/>
      <sheetName val="SS_TANK(HOMO)2"/>
      <sheetName val="SS_FILTERS2"/>
      <sheetName val="SS_TANK(HET)2"/>
      <sheetName val="SS_FILTERS(SQM)2"/>
      <sheetName val="TRANSMISSION_MAINS2"/>
      <sheetName val="PUMP_SETS2"/>
      <sheetName val="WEIR_CHAMBER2"/>
      <sheetName val="PUMP_HOUSE2"/>
      <sheetName val="PUMP_HOUSE(SQM)2"/>
      <sheetName val="CW_SUMP2"/>
      <sheetName val="RAW_WATER_WELL2"/>
      <sheetName val="VALVE_PIT2"/>
      <sheetName val="TRANS_MAINS_LEVELS2"/>
      <sheetName val="SSF(INT_CONS)2"/>
      <sheetName val="Plant_&amp;__Machinery"/>
      <sheetName val="Common_"/>
      <sheetName val="Data_F8_BTR"/>
      <sheetName val="Sheet3"/>
    </sheetNames>
    <sheetDataSet>
      <sheetData sheetId="0"/>
      <sheetData sheetId="1"/>
      <sheetData sheetId="2"/>
      <sheetData sheetId="3"/>
      <sheetData sheetId="4"/>
      <sheetData sheetId="5"/>
      <sheetData sheetId="6"/>
      <sheetData sheetId="7"/>
      <sheetData sheetId="8"/>
      <sheetData sheetId="9"/>
      <sheetData sheetId="10" refreshError="1">
        <row r="11">
          <cell r="A11" t="str">
            <v>Thickness</v>
          </cell>
          <cell r="B11" t="str">
            <v>Rate</v>
          </cell>
        </row>
        <row r="12">
          <cell r="A12">
            <v>7.4999999999999997E-2</v>
          </cell>
          <cell r="B12">
            <v>4024.05</v>
          </cell>
        </row>
        <row r="13">
          <cell r="A13">
            <v>0.1</v>
          </cell>
          <cell r="B13">
            <v>3711.75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row r="6">
          <cell r="I6" t="str">
            <v>DIA</v>
          </cell>
          <cell r="J6" t="str">
            <v xml:space="preserve">THICKNESS </v>
          </cell>
          <cell r="K6" t="str">
            <v>OFF SET</v>
          </cell>
          <cell r="L6" t="str">
            <v>LEAN CONCRETE OFF SET</v>
          </cell>
          <cell r="M6" t="str">
            <v>THICKNESS</v>
          </cell>
          <cell r="N6" t="str">
            <v>RISE</v>
          </cell>
          <cell r="O6" t="str">
            <v>RADIUS OF CURVATURE</v>
          </cell>
          <cell r="P6" t="str">
            <v>OUTSIDE PROJECTION FOR FLAT SLABS</v>
          </cell>
          <cell r="Q6" t="str">
            <v>WIDTH</v>
          </cell>
          <cell r="R6" t="str">
            <v>HEIGHT</v>
          </cell>
          <cell r="S6" t="str">
            <v>Qty of Steel</v>
          </cell>
          <cell r="T6" t="str">
            <v>Side Wall Thickness</v>
          </cell>
        </row>
        <row r="7">
          <cell r="I7" t="str">
            <v>3A</v>
          </cell>
          <cell r="J7">
            <v>0.2</v>
          </cell>
          <cell r="K7">
            <v>0.15</v>
          </cell>
          <cell r="L7">
            <v>0.2</v>
          </cell>
          <cell r="M7">
            <v>0.1</v>
          </cell>
          <cell r="N7">
            <v>0</v>
          </cell>
          <cell r="O7">
            <v>8</v>
          </cell>
          <cell r="P7">
            <v>0.15</v>
          </cell>
          <cell r="Q7" t="str">
            <v>N.A.</v>
          </cell>
          <cell r="R7" t="str">
            <v>N.A.</v>
          </cell>
          <cell r="T7">
            <v>0.15</v>
          </cell>
        </row>
        <row r="8">
          <cell r="I8" t="str">
            <v>3B</v>
          </cell>
          <cell r="J8">
            <v>0.15</v>
          </cell>
          <cell r="K8">
            <v>0.15</v>
          </cell>
          <cell r="L8">
            <v>0.2</v>
          </cell>
          <cell r="M8">
            <v>0.1</v>
          </cell>
          <cell r="N8">
            <v>0</v>
          </cell>
          <cell r="O8">
            <v>8</v>
          </cell>
          <cell r="P8">
            <v>0.15</v>
          </cell>
          <cell r="Q8" t="str">
            <v>N.A.</v>
          </cell>
          <cell r="R8" t="str">
            <v>N.A.</v>
          </cell>
          <cell r="T8">
            <v>0.15</v>
          </cell>
        </row>
        <row r="9">
          <cell r="I9" t="str">
            <v>4A</v>
          </cell>
          <cell r="J9">
            <v>0.25</v>
          </cell>
          <cell r="K9">
            <v>0.3</v>
          </cell>
          <cell r="L9">
            <v>0.2</v>
          </cell>
          <cell r="M9">
            <v>0.1</v>
          </cell>
          <cell r="N9">
            <v>0</v>
          </cell>
          <cell r="O9">
            <v>8</v>
          </cell>
          <cell r="P9">
            <v>0.15</v>
          </cell>
          <cell r="Q9" t="str">
            <v>N.A.</v>
          </cell>
          <cell r="R9" t="str">
            <v>N.A.</v>
          </cell>
          <cell r="T9">
            <v>0.15</v>
          </cell>
        </row>
        <row r="10">
          <cell r="I10" t="str">
            <v>4B</v>
          </cell>
          <cell r="J10">
            <v>0.15</v>
          </cell>
          <cell r="K10">
            <v>0.15</v>
          </cell>
          <cell r="L10">
            <v>0.2</v>
          </cell>
          <cell r="M10">
            <v>0.1</v>
          </cell>
          <cell r="N10">
            <v>0</v>
          </cell>
          <cell r="O10">
            <v>8</v>
          </cell>
          <cell r="P10">
            <v>0.15</v>
          </cell>
          <cell r="Q10" t="str">
            <v>N.A.</v>
          </cell>
          <cell r="R10" t="str">
            <v>N.A.</v>
          </cell>
          <cell r="T10">
            <v>0.15</v>
          </cell>
        </row>
        <row r="11">
          <cell r="I11" t="str">
            <v>5A</v>
          </cell>
          <cell r="J11">
            <v>0.25</v>
          </cell>
          <cell r="K11">
            <v>0.45</v>
          </cell>
          <cell r="L11">
            <v>0.2</v>
          </cell>
          <cell r="M11">
            <v>7.4999999999999997E-2</v>
          </cell>
          <cell r="N11">
            <v>1</v>
          </cell>
          <cell r="O11">
            <v>3.62</v>
          </cell>
          <cell r="P11" t="str">
            <v>N.A.</v>
          </cell>
          <cell r="Q11">
            <v>0.2</v>
          </cell>
          <cell r="R11">
            <v>0.15</v>
          </cell>
          <cell r="S11">
            <v>1350</v>
          </cell>
          <cell r="T11">
            <v>0.15</v>
          </cell>
        </row>
        <row r="12">
          <cell r="I12" t="str">
            <v>5B</v>
          </cell>
          <cell r="J12">
            <v>0.15</v>
          </cell>
          <cell r="K12">
            <v>0.15</v>
          </cell>
          <cell r="L12">
            <v>0.2</v>
          </cell>
          <cell r="M12">
            <v>7.4999999999999997E-2</v>
          </cell>
          <cell r="N12">
            <v>1</v>
          </cell>
          <cell r="O12">
            <v>3.62</v>
          </cell>
          <cell r="P12" t="str">
            <v>N.A.</v>
          </cell>
          <cell r="Q12">
            <v>0.2</v>
          </cell>
          <cell r="R12">
            <v>0.15</v>
          </cell>
          <cell r="S12">
            <v>1200</v>
          </cell>
          <cell r="T12">
            <v>0.15</v>
          </cell>
        </row>
        <row r="13">
          <cell r="I13" t="str">
            <v>6A</v>
          </cell>
          <cell r="J13">
            <v>0.3</v>
          </cell>
          <cell r="K13">
            <v>0.3</v>
          </cell>
          <cell r="L13">
            <v>0.2</v>
          </cell>
          <cell r="M13">
            <v>7.4999999999999997E-2</v>
          </cell>
          <cell r="N13">
            <v>1.1299999999999999</v>
          </cell>
          <cell r="O13">
            <v>4.54</v>
          </cell>
          <cell r="P13" t="str">
            <v>N.A.</v>
          </cell>
          <cell r="Q13">
            <v>0.2</v>
          </cell>
          <cell r="R13">
            <v>0.15</v>
          </cell>
          <cell r="S13">
            <v>1400</v>
          </cell>
          <cell r="T13">
            <v>0.15</v>
          </cell>
        </row>
        <row r="14">
          <cell r="I14" t="str">
            <v>6B</v>
          </cell>
          <cell r="J14">
            <v>0.15</v>
          </cell>
          <cell r="K14">
            <v>0.15</v>
          </cell>
          <cell r="L14">
            <v>0.2</v>
          </cell>
          <cell r="M14">
            <v>7.4999999999999997E-2</v>
          </cell>
          <cell r="N14">
            <v>1.1299999999999999</v>
          </cell>
          <cell r="O14">
            <v>4.54</v>
          </cell>
          <cell r="P14" t="str">
            <v>N.A.</v>
          </cell>
          <cell r="Q14">
            <v>0.2</v>
          </cell>
          <cell r="R14">
            <v>0.15</v>
          </cell>
          <cell r="S14">
            <v>1225</v>
          </cell>
          <cell r="T14">
            <v>0.15</v>
          </cell>
        </row>
        <row r="15">
          <cell r="I15" t="str">
            <v>7A</v>
          </cell>
          <cell r="J15">
            <v>0.3</v>
          </cell>
          <cell r="K15">
            <v>0.45</v>
          </cell>
          <cell r="L15">
            <v>0.2</v>
          </cell>
          <cell r="M15">
            <v>7.4999999999999997E-2</v>
          </cell>
          <cell r="N15">
            <v>1.1299999999999999</v>
          </cell>
          <cell r="O15">
            <v>6</v>
          </cell>
          <cell r="P15" t="str">
            <v>N.A.</v>
          </cell>
          <cell r="Q15">
            <v>0.2</v>
          </cell>
          <cell r="R15">
            <v>0.15</v>
          </cell>
          <cell r="S15">
            <v>1500</v>
          </cell>
          <cell r="T15">
            <v>0.15</v>
          </cell>
        </row>
        <row r="16">
          <cell r="I16" t="str">
            <v>7B</v>
          </cell>
          <cell r="J16">
            <v>0.15</v>
          </cell>
          <cell r="K16">
            <v>0.15</v>
          </cell>
          <cell r="L16">
            <v>0.2</v>
          </cell>
          <cell r="M16">
            <v>7.4999999999999997E-2</v>
          </cell>
          <cell r="N16">
            <v>1.1299999999999999</v>
          </cell>
          <cell r="O16">
            <v>6</v>
          </cell>
          <cell r="P16" t="str">
            <v>N.A.</v>
          </cell>
          <cell r="Q16">
            <v>0.2</v>
          </cell>
          <cell r="R16">
            <v>0.15</v>
          </cell>
          <cell r="S16">
            <v>1250</v>
          </cell>
          <cell r="T16">
            <v>0.15</v>
          </cell>
        </row>
        <row r="17">
          <cell r="I17" t="str">
            <v>8A</v>
          </cell>
          <cell r="J17">
            <v>0.3</v>
          </cell>
          <cell r="K17">
            <v>0.6</v>
          </cell>
          <cell r="L17">
            <v>0.2</v>
          </cell>
          <cell r="M17">
            <v>7.4999999999999997E-2</v>
          </cell>
          <cell r="N17">
            <v>1.6</v>
          </cell>
          <cell r="O17">
            <v>5.8</v>
          </cell>
          <cell r="P17" t="str">
            <v>N.A.</v>
          </cell>
          <cell r="Q17">
            <v>0.2</v>
          </cell>
          <cell r="R17">
            <v>0.15</v>
          </cell>
          <cell r="S17">
            <v>1800</v>
          </cell>
          <cell r="T17">
            <v>0.15</v>
          </cell>
        </row>
        <row r="18">
          <cell r="I18" t="str">
            <v>8B</v>
          </cell>
          <cell r="J18">
            <v>0.15</v>
          </cell>
          <cell r="K18">
            <v>0.15</v>
          </cell>
          <cell r="L18">
            <v>0.2</v>
          </cell>
          <cell r="M18">
            <v>7.4999999999999997E-2</v>
          </cell>
          <cell r="N18">
            <v>1.6</v>
          </cell>
          <cell r="O18">
            <v>5.8</v>
          </cell>
          <cell r="P18" t="str">
            <v>N.A.</v>
          </cell>
          <cell r="Q18">
            <v>0.2</v>
          </cell>
          <cell r="R18">
            <v>0.15</v>
          </cell>
          <cell r="S18">
            <v>1650</v>
          </cell>
          <cell r="T18">
            <v>0.15</v>
          </cell>
        </row>
        <row r="19">
          <cell r="I19" t="str">
            <v>10A</v>
          </cell>
          <cell r="J19">
            <v>0.3</v>
          </cell>
          <cell r="K19">
            <v>0.6</v>
          </cell>
          <cell r="L19">
            <v>0.2</v>
          </cell>
          <cell r="M19">
            <v>0.1</v>
          </cell>
          <cell r="N19">
            <v>1.8</v>
          </cell>
          <cell r="O19">
            <v>8.0500000000000007</v>
          </cell>
          <cell r="P19" t="str">
            <v>N.A.</v>
          </cell>
          <cell r="Q19">
            <v>0.2</v>
          </cell>
          <cell r="R19">
            <v>0.15</v>
          </cell>
          <cell r="S19">
            <v>2200</v>
          </cell>
          <cell r="T19">
            <v>0.15</v>
          </cell>
        </row>
        <row r="20">
          <cell r="I20" t="str">
            <v>10B</v>
          </cell>
          <cell r="J20">
            <v>0.15</v>
          </cell>
          <cell r="K20">
            <v>0.15</v>
          </cell>
          <cell r="L20">
            <v>0.2</v>
          </cell>
          <cell r="M20">
            <v>0.1</v>
          </cell>
          <cell r="N20">
            <v>1.8</v>
          </cell>
          <cell r="O20">
            <v>8.0500000000000007</v>
          </cell>
          <cell r="P20" t="str">
            <v>N.A.</v>
          </cell>
          <cell r="Q20">
            <v>0.2</v>
          </cell>
          <cell r="R20">
            <v>0.15</v>
          </cell>
          <cell r="S20">
            <v>2000</v>
          </cell>
          <cell r="T20">
            <v>0.15</v>
          </cell>
        </row>
        <row r="21">
          <cell r="I21" t="str">
            <v>12A</v>
          </cell>
          <cell r="S21">
            <v>4500</v>
          </cell>
        </row>
        <row r="22">
          <cell r="I22" t="str">
            <v>12B</v>
          </cell>
          <cell r="J22">
            <v>0.3</v>
          </cell>
          <cell r="K22">
            <v>0.1</v>
          </cell>
          <cell r="L22">
            <v>0.15</v>
          </cell>
          <cell r="M22">
            <v>0.1</v>
          </cell>
          <cell r="N22">
            <v>2</v>
          </cell>
          <cell r="O22">
            <v>10</v>
          </cell>
          <cell r="Q22">
            <v>0.45</v>
          </cell>
          <cell r="R22">
            <v>0.35</v>
          </cell>
          <cell r="S22">
            <v>4100</v>
          </cell>
          <cell r="T22">
            <v>0.2</v>
          </cell>
        </row>
      </sheetData>
      <sheetData sheetId="42"/>
      <sheetData sheetId="43"/>
      <sheetData sheetId="44"/>
      <sheetData sheetId="45"/>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efreshError="1"/>
      <sheetData sheetId="137" refreshError="1"/>
      <sheetData sheetId="138" refreshError="1"/>
      <sheetData sheetId="13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n_abst"/>
      <sheetName val="report"/>
      <sheetName val="trialpit"/>
      <sheetName val="abstract"/>
      <sheetName val="detailed"/>
      <sheetName val="data_new"/>
      <sheetName val="lead-st"/>
      <sheetName val="v"/>
      <sheetName val="r"/>
      <sheetName val="l"/>
    </sheetNames>
    <sheetDataSet>
      <sheetData sheetId="0"/>
      <sheetData sheetId="1"/>
      <sheetData sheetId="2"/>
      <sheetData sheetId="3"/>
      <sheetData sheetId="4"/>
      <sheetData sheetId="5"/>
      <sheetData sheetId="6"/>
      <sheetData sheetId="7"/>
      <sheetData sheetId="8">
        <row r="7">
          <cell r="F7">
            <v>91</v>
          </cell>
        </row>
      </sheetData>
      <sheetData sheetId="9"/>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atr"/>
      <sheetName val="ew-cal"/>
      <sheetName val="ann-b"/>
      <sheetName val="Abstrct "/>
      <sheetName val="est"/>
      <sheetName val="Lead"/>
      <sheetName val="Data"/>
      <sheetName val="she"/>
      <sheetName val="Part A"/>
      <sheetName val="Material"/>
      <sheetName val="Plant &amp;  Machinery"/>
      <sheetName val="DATA-BASE"/>
      <sheetName val="DATA-ABSTRACT"/>
      <sheetName val="Lead statement ss5"/>
      <sheetName val="v"/>
      <sheetName val="Abstrct_"/>
      <sheetName val="Part_A"/>
      <sheetName val="r"/>
      <sheetName val="Abstr#t "/>
      <sheetName val="Sheet1"/>
      <sheetName val="LEADS"/>
      <sheetName val="ewst"/>
      <sheetName val="Labour"/>
      <sheetName val="m"/>
      <sheetName val="may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One vent Pipe"/>
      <sheetName val="Four vents"/>
      <sheetName val="two vents"/>
      <sheetName val="data"/>
      <sheetName val="Lead"/>
      <sheetName val="Designs"/>
      <sheetName val="3Vents"/>
      <sheetName val="Abut"/>
      <sheetName val="Pier"/>
      <sheetName val="Speci"/>
      <sheetName val="One vent "/>
      <sheetName val="Material"/>
      <sheetName val="Sheet1"/>
      <sheetName val="Contents"/>
      <sheetName val="Plant &amp;  Machinery"/>
      <sheetName val="Labour"/>
      <sheetName val="Lead statement (2)"/>
      <sheetName val="Lead statement"/>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Sheet3"/>
      <sheetName val="Lead (2)"/>
      <sheetName val="Data (2)"/>
      <sheetName val="Estimate"/>
      <sheetName val="XXXXXXXXXXXXX"/>
      <sheetName val="0000000000000"/>
      <sheetName val="6.5% (2)"/>
      <sheetName val="est (2)"/>
      <sheetName val="XXXXXXXXXXXX0"/>
      <sheetName val="Abstract (2)"/>
      <sheetName val="Detailed"/>
      <sheetName val="key (2)"/>
      <sheetName val="pro-B (2)"/>
      <sheetName val="est  (mord)"/>
      <sheetName val="est(old) "/>
      <sheetName val="6.5%"/>
      <sheetName val="10%"/>
      <sheetName val="Bitumen trunk"/>
      <sheetName val="Feeder"/>
      <sheetName val="R99 etc"/>
      <sheetName val="Trunk unpaved"/>
      <sheetName val="rdamdata"/>
      <sheetName val="leads"/>
      <sheetName val="data existing_do not delete"/>
      <sheetName val="MRATES"/>
      <sheetName val="r"/>
      <sheetName val="RMR"/>
      <sheetName val="t_prsr"/>
      <sheetName val="id"/>
      <sheetName val="Estimate 10.00 Lakhs "/>
      <sheetName val="mlead"/>
      <sheetName val="abs road"/>
      <sheetName val="coverpage"/>
      <sheetName val="Road data"/>
      <sheetName val="R_Det"/>
      <sheetName val="lead-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
          <cell r="D3">
            <v>156</v>
          </cell>
        </row>
        <row r="5">
          <cell r="D5">
            <v>137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Sheet1"/>
      <sheetName val="Data"/>
      <sheetName val="Leads"/>
      <sheetName val="I.R.P"/>
      <sheetName val="open well"/>
      <sheetName val="ringwell"/>
      <sheetName val="bwell"/>
      <sheetName val="Lead"/>
      <sheetName val="Material"/>
      <sheetName val="Labour"/>
      <sheetName val="coverpage"/>
      <sheetName val="Road data"/>
      <sheetName val="boredetails"/>
      <sheetName val="ABS"/>
      <sheetName val="r"/>
      <sheetName val="v"/>
      <sheetName val="data existing_do not delete"/>
    </sheetNames>
    <sheetDataSet>
      <sheetData sheetId="0" refreshError="1"/>
      <sheetData sheetId="1" refreshError="1"/>
      <sheetData sheetId="2" refreshError="1">
        <row r="9">
          <cell r="Q9">
            <v>171.75</v>
          </cell>
        </row>
        <row r="36">
          <cell r="Q36">
            <v>395.375</v>
          </cell>
        </row>
        <row r="39">
          <cell r="Q39">
            <v>1061.97</v>
          </cell>
        </row>
      </sheetData>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cover"/>
      <sheetName val="abstract"/>
      <sheetName val="detailed"/>
      <sheetName val="btrates"/>
      <sheetName val="cost"/>
      <sheetName val="thick"/>
      <sheetName val="Leadcost"/>
      <sheetName val="leads"/>
      <sheetName val="data"/>
      <sheetName val="hp900"/>
      <sheetName val="CDdata (2)"/>
      <sheetName val="1v900"/>
      <sheetName val="2v900"/>
      <sheetName val="3v900"/>
      <sheetName val="impRdam"/>
      <sheetName val="lchart"/>
      <sheetName val="lchart1"/>
      <sheetName val="Lead"/>
      <sheetName val="Materials"/>
      <sheetName val="Data "/>
      <sheetName val="Retaing"/>
      <sheetName val="Abstract(F6)"/>
      <sheetName val="rdam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A3" t="str">
            <v>Sno</v>
          </cell>
        </row>
        <row r="7">
          <cell r="H7">
            <v>48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CS"/>
      <sheetName val="PumpHouse1.50X1.20"/>
      <sheetName val="PumpHouse1.20X0.90"/>
      <sheetName val="Sheet1"/>
      <sheetName val="maya"/>
      <sheetName val="PumpHouse 0.90X0.90"/>
      <sheetName val="CR"/>
      <sheetName val="Specification report"/>
      <sheetName val="Data"/>
      <sheetName val="Lead"/>
    </sheetNames>
    <sheetDataSet>
      <sheetData sheetId="0"/>
      <sheetData sheetId="1"/>
      <sheetData sheetId="2"/>
      <sheetData sheetId="3"/>
      <sheetData sheetId="4" refreshError="1">
        <row r="69">
          <cell r="A69" t="str">
            <v xml:space="preserve">Earth work excation and depositing on bank with initial lead and lift in loamy and clayee soils as per ss301 for foundations </v>
          </cell>
        </row>
        <row r="70">
          <cell r="A70" t="str">
            <v xml:space="preserve">Earth work excation for ISOLATED works and depositing on bank with initial lead and lift in loamy and clayee soils as per ss301 for foundations </v>
          </cell>
        </row>
        <row r="71">
          <cell r="A71" t="str">
            <v>Labour Charges</v>
          </cell>
        </row>
        <row r="72">
          <cell r="A72" t="str">
            <v>C.C (1:6:10 ) Mix for Foundation Concrete to ISOLATED works using 40mm H.B.Q metal including cost &amp; conveyance of materials and labour charges seigniorage charges etc complete .</v>
          </cell>
        </row>
        <row r="73">
          <cell r="A73">
            <v>0</v>
          </cell>
        </row>
        <row r="74">
          <cell r="A74" t="str">
            <v>C.C (1:4:8 ) Mix for Foundation Concrete to ISOLATED works using 40mm H.B.G metal including cost &amp; conveyance of materials and labour charges seigniorage charges etc complete .</v>
          </cell>
        </row>
        <row r="75">
          <cell r="A75" t="str">
            <v>Country brick Masonary in CM(1:6)Mix for Superstructure including  cost &amp; conveyance of all materials labour charges,seigniorage chargec,curing etc complete .</v>
          </cell>
        </row>
        <row r="76">
          <cell r="A76" t="str">
            <v xml:space="preserve">Country brick Masonary in CM(1:6)Mix for foundation &amp; basement to VALVE CHAMBERS including  cost &amp; conveyance of all materials labour charges,seigniorage chargec,curing etc complete. </v>
          </cell>
        </row>
        <row r="77">
          <cell r="A77" t="str">
            <v xml:space="preserve">C.C (1:2:4) Mix using 20mm  H.B.G metal including cost &amp; conveyance of all materials and labour charges seigniorage charges etc complete for R.C.C items </v>
          </cell>
        </row>
        <row r="78">
          <cell r="A78" t="str">
            <v>Country brick Masonary in CM(1:6)Mix for Superstructure to VALVE CHABERS including  cost &amp; conveyance of all materials labour charges,seigniorage chargec,curing etc complete .</v>
          </cell>
        </row>
        <row r="79">
          <cell r="A79">
            <v>0</v>
          </cell>
        </row>
        <row r="80">
          <cell r="A80" t="str">
            <v>C.C.(1:2:4)mix</v>
          </cell>
        </row>
        <row r="81">
          <cell r="A81">
            <v>0</v>
          </cell>
        </row>
        <row r="82">
          <cell r="A82" t="str">
            <v>R.C.C.(1:2:4) mix for Side walls to VALVE CHAMBERS using 20mm HBG chips with necessary Qty of steel per 1 cum of concrete including C &amp; C of all materials and labour charges seig charges, centering , curing etc complete but excluding cost of steel and fab</v>
          </cell>
        </row>
        <row r="83">
          <cell r="A83" t="str">
            <v>Sand for mortor</v>
          </cell>
        </row>
        <row r="84">
          <cell r="A84" t="str">
            <v>R.C.C.(1:2:4) mix for Cover slab to VALVE CHAMBERS using 20mm HBG chips with necessary Qty of steel per 1 cum of concrete including C &amp; C of all materials and labour charges seig charges, centering , curing etc complete but excluding cost of steel and fab</v>
          </cell>
        </row>
        <row r="85">
          <cell r="A85" t="str">
            <v>Sand for mortor</v>
          </cell>
        </row>
        <row r="86">
          <cell r="A86" t="str">
            <v>R.C.C.(1:2:4) mix for Bottom slab to VALVE CHAMBERS using 20mm HBG chips with necessary Qty of steel per 1 cum of concrete including C &amp; C of all materials and labour charges seig charges, centering , curing etc complete but excluding cost of steel and fa</v>
          </cell>
        </row>
        <row r="87">
          <cell r="A87" t="str">
            <v>C.C (1:3:6) Mix  using 40mm  H.B.G metal including cost &amp; conveyance of all materials and labour charges seigniorage charges etc complete.</v>
          </cell>
        </row>
        <row r="88">
          <cell r="A88">
            <v>0</v>
          </cell>
        </row>
        <row r="89">
          <cell r="A89" t="str">
            <v xml:space="preserve">C.C (1:3:6) Mix using 20mm  H.B.G metal including cost &amp; conveyance of all materials and labour charges seigniorage charges etc complete.  </v>
          </cell>
        </row>
        <row r="90">
          <cell r="A90">
            <v>0</v>
          </cell>
        </row>
        <row r="91">
          <cell r="A91">
            <v>0</v>
          </cell>
        </row>
        <row r="92">
          <cell r="A92" t="str">
            <v>Labour Charges</v>
          </cell>
        </row>
        <row r="93">
          <cell r="A93">
            <v>0</v>
          </cell>
        </row>
        <row r="94">
          <cell r="A94">
            <v>0</v>
          </cell>
        </row>
        <row r="95">
          <cell r="A95">
            <v>0</v>
          </cell>
        </row>
        <row r="96">
          <cell r="A96" t="str">
            <v xml:space="preserve">Sanding filling in foundation and basement for ISOLATED works including cost &amp; conveyance of all materials and labour charges seig charges , wtering and tamping etc, complete  </v>
          </cell>
        </row>
        <row r="97">
          <cell r="A97">
            <v>0</v>
          </cell>
        </row>
        <row r="98">
          <cell r="A98">
            <v>0</v>
          </cell>
        </row>
      </sheetData>
      <sheetData sheetId="5"/>
      <sheetData sheetId="6"/>
      <sheetData sheetId="7" refreshError="1"/>
      <sheetData sheetId="8" refreshError="1"/>
      <sheetData sheetId="9"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0"/>
      <sheetData sheetId="1"/>
      <sheetData sheetId="2" refreshError="1">
        <row r="4">
          <cell r="G4" t="str">
            <v>Input Rate</v>
          </cell>
        </row>
        <row r="13">
          <cell r="G13" t="str">
            <v>Input Rate</v>
          </cell>
        </row>
      </sheetData>
      <sheetData sheetId="3" refreshError="1">
        <row r="5">
          <cell r="D5">
            <v>137</v>
          </cell>
        </row>
      </sheetData>
      <sheetData sheetId="4" refreshError="1">
        <row r="130">
          <cell r="D130">
            <v>26000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data"/>
      <sheetName val="Hystmnt (2)"/>
      <sheetName val="Sheet2"/>
      <sheetName val="title"/>
      <sheetName val="spec"/>
      <sheetName val="need"/>
      <sheetName val="design"/>
      <sheetName val="estimate"/>
      <sheetName val="estPM"/>
      <sheetName val="distrib"/>
      <sheetName val="VC99"/>
      <sheetName val="VC96"/>
      <sheetName val="SP"/>
      <sheetName val="Pumproom"/>
      <sheetName val="ltrt"/>
      <sheetName val="pipe_data"/>
      <sheetName val="SPData"/>
      <sheetName val="hs"/>
      <sheetName val="pps"/>
      <sheetName val="map"/>
      <sheetName val="m_est"/>
      <sheetName val="feature"/>
      <sheetName val="glance"/>
      <sheetName val="master"/>
      <sheetName val="exec"/>
      <sheetName val="LBD"/>
      <sheetName val="CR"/>
      <sheetName val="00000"/>
      <sheetName val="AAAAAAAAAAAAA"/>
      <sheetName val="Revised rates(SSR 2014-15)"/>
      <sheetName val="ew OG"/>
      <sheetName val="ew-DiMs"/>
      <sheetName val="PVC"/>
      <sheetName val="HDPE"/>
      <sheetName val="AC"/>
      <sheetName val="DI"/>
      <sheetName val="CI"/>
      <sheetName val="GRP"/>
      <sheetName val="BWSCP"/>
      <sheetName val="MS data"/>
      <sheetName val="MS "/>
      <sheetName val="PSC"/>
      <sheetName val="MS"/>
      <sheetName val="MSdata"/>
      <sheetName val="msinlining"/>
      <sheetName val="wiremesh"/>
      <sheetName val="RCC"/>
      <sheetName val="DI Weights"/>
      <sheetName val="Wt of HDPE"/>
      <sheetName val="lazwts"/>
      <sheetName val="hdpe-rates"/>
      <sheetName val="hdpe_invoice"/>
      <sheetName val="pvc_invoice"/>
      <sheetName val="hdpe weights"/>
      <sheetName val="pvc-rates"/>
      <sheetName val="Sheet1"/>
      <sheetName val="PVC weights"/>
      <sheetName val="leads"/>
      <sheetName val="PSC -pv"/>
      <sheetName val="GRP-pv"/>
      <sheetName val="index"/>
      <sheetName val="GAJWEL SEC EST"/>
      <sheetName val="Sheet6"/>
      <sheetName val="MRATES"/>
      <sheetName val="Hystmnt_(2)"/>
      <sheetName val="Global factors"/>
      <sheetName val="maya"/>
      <sheetName val="Specification report"/>
      <sheetName val="rdamdata"/>
      <sheetName val="lead-st"/>
      <sheetName val="t_prsr"/>
      <sheetName val="id"/>
      <sheetName val="wh"/>
      <sheetName val="DataInput"/>
      <sheetName val="DataInput-1"/>
      <sheetName val="DI Rate Analysis"/>
      <sheetName val="Economic RisingMain  Ph-I"/>
      <sheetName val="Plant &amp;  Machinery"/>
      <sheetName val="Labour"/>
      <sheetName val="Material"/>
      <sheetName val="SUMP1420KL@HW"/>
    </sheetNames>
    <sheetDataSet>
      <sheetData sheetId="0" refreshError="1"/>
      <sheetData sheetId="1" refreshError="1"/>
      <sheetData sheetId="2" refreshError="1">
        <row r="1">
          <cell r="A1" t="str">
            <v>Dia of Pipe(PVC)</v>
          </cell>
          <cell r="B1" t="str">
            <v>Interal Dia</v>
          </cell>
        </row>
        <row r="2">
          <cell r="A2">
            <v>63</v>
          </cell>
          <cell r="B2">
            <v>59.2</v>
          </cell>
        </row>
        <row r="3">
          <cell r="A3">
            <v>75</v>
          </cell>
          <cell r="B3">
            <v>70.599999999999994</v>
          </cell>
        </row>
        <row r="4">
          <cell r="A4">
            <v>90</v>
          </cell>
          <cell r="B4">
            <v>84.8</v>
          </cell>
        </row>
        <row r="5">
          <cell r="A5">
            <v>110</v>
          </cell>
          <cell r="B5">
            <v>104</v>
          </cell>
        </row>
        <row r="6">
          <cell r="A6">
            <v>125</v>
          </cell>
          <cell r="B6">
            <v>118.2</v>
          </cell>
        </row>
        <row r="7">
          <cell r="A7">
            <v>140</v>
          </cell>
          <cell r="B7">
            <v>132.4</v>
          </cell>
        </row>
        <row r="8">
          <cell r="A8">
            <v>160</v>
          </cell>
          <cell r="B8">
            <v>151.4</v>
          </cell>
        </row>
        <row r="9">
          <cell r="A9">
            <v>180</v>
          </cell>
          <cell r="B9">
            <v>170.2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sheetData sheetId="66" refreshError="1"/>
      <sheetData sheetId="67" refreshError="1"/>
      <sheetData sheetId="68" refreshError="1"/>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0"/>
      <sheetData sheetId="1"/>
      <sheetData sheetId="2">
        <row r="4">
          <cell r="G4" t="str">
            <v>Input Rate</v>
          </cell>
        </row>
      </sheetData>
      <sheetData sheetId="3">
        <row r="5">
          <cell r="D5">
            <v>137</v>
          </cell>
        </row>
        <row r="19">
          <cell r="D19">
            <v>156</v>
          </cell>
        </row>
      </sheetData>
      <sheetData sheetId="4">
        <row r="47">
          <cell r="D47" t="str">
            <v>Input Rate</v>
          </cell>
        </row>
        <row r="51">
          <cell r="D51">
            <v>2400</v>
          </cell>
        </row>
        <row r="70">
          <cell r="D70" t="str">
            <v>Input Rate</v>
          </cell>
        </row>
        <row r="79">
          <cell r="D79" t="str">
            <v>Input Rate</v>
          </cell>
        </row>
        <row r="126">
          <cell r="D126" t="str">
            <v>Input Rate</v>
          </cell>
        </row>
        <row r="129">
          <cell r="D129">
            <v>27000</v>
          </cell>
        </row>
        <row r="130">
          <cell r="D130">
            <v>26000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One vent Pipe"/>
      <sheetName val="Four vents"/>
      <sheetName val="two vents"/>
      <sheetName val="data"/>
      <sheetName val="Lead"/>
      <sheetName val="Designs"/>
      <sheetName val="3Vents"/>
      <sheetName val="Abut"/>
      <sheetName val="Pier"/>
      <sheetName val="Speci"/>
      <sheetName val="One vent "/>
      <sheetName val="Material"/>
      <sheetName val="Sheet1"/>
      <sheetName val="Contents"/>
      <sheetName val="Plant &amp;  Machinery"/>
      <sheetName val="Labour"/>
      <sheetName val="Lead statement (2)"/>
      <sheetName val="Lead statement"/>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Sheet3"/>
      <sheetName val="Lead (2)"/>
      <sheetName val="Data (2)"/>
      <sheetName val="Estimate"/>
      <sheetName val="XXXXXXXXXXXXX"/>
      <sheetName val="0000000000000"/>
      <sheetName val="6.5% (2)"/>
      <sheetName val="est (2)"/>
      <sheetName val="XXXXXXXXXXXX0"/>
      <sheetName val="Abstract (2)"/>
      <sheetName val="Detailed"/>
      <sheetName val="key (2)"/>
      <sheetName val="pro-B (2)"/>
      <sheetName val="est  (mord)"/>
      <sheetName val="est(old) "/>
      <sheetName val="6.5%"/>
      <sheetName val="10%"/>
      <sheetName val="1000000000000"/>
      <sheetName val="Day1"/>
      <sheetName val="Day2"/>
      <sheetName val="Day3"/>
      <sheetName val="Sheet1 (2)"/>
      <sheetName val="pav-des"/>
      <sheetName val="ccdes"/>
      <sheetName val="key"/>
      <sheetName val="Sheet11"/>
      <sheetName val="Spe"/>
      <sheetName val="cert"/>
      <sheetName val="curve"/>
      <sheetName val="Sheet10"/>
      <sheetName val="Sheet16"/>
      <sheetName val="Sheet15"/>
      <sheetName val="Sheet6"/>
      <sheetName val="lea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OVER_SHEET"/>
      <sheetName val="ANNEX"/>
      <sheetName val="P_REPORT"/>
      <sheetName val="SPECIFICATION"/>
      <sheetName val="ABS"/>
      <sheetName val="ESTT_MOST"/>
      <sheetName val="m"/>
      <sheetName val="M2"/>
      <sheetName val="M3"/>
      <sheetName val="m1"/>
      <sheetName val="DATA"/>
      <sheetName val="LE"/>
      <sheetName val="Sheet1"/>
      <sheetName val="0000000000000"/>
      <sheetName val="XXXXXXXXXXXXX"/>
      <sheetName val="XXXXXXXXXXXX0"/>
      <sheetName val="Leadstatement "/>
      <sheetName val="exe"/>
      <sheetName val="insp"/>
      <sheetName val="sp"/>
      <sheetName val="Sheet3"/>
      <sheetName val="sub-est"/>
      <sheetName val="ann-b"/>
      <sheetName val="EWCal"/>
      <sheetName val="Sheet4"/>
      <sheetName val="COR.EST"/>
      <sheetName val="Abstrct-Part A"/>
      <sheetName val="Leads"/>
      <sheetName val="Lead"/>
      <sheetName val="r"/>
      <sheetName val="Data_Base"/>
      <sheetName val="maya"/>
      <sheetName val="Factory_rates"/>
      <sheetName val="lead-st"/>
      <sheetName val="rdamdata"/>
      <sheetName val="DATA-BASE"/>
      <sheetName val="Labour"/>
      <sheetName val="Material"/>
      <sheetName val="Levels"/>
      <sheetName val="Plant_&amp;__Machinery"/>
      <sheetName val="quarry"/>
      <sheetName val="v"/>
      <sheetName val="DATA-ABSTRACT"/>
      <sheetName val="Bridge Data 2005-06"/>
      <sheetName val="Plant &amp;  Machinery"/>
      <sheetName val="Abstrct "/>
      <sheetName val="Abstrct  CD works"/>
      <sheetName val="est"/>
      <sheetName val="Slab cul-2m span 1"/>
      <sheetName val="Slab cul-3m span 2"/>
      <sheetName val="Slab cul-2m span 3"/>
      <sheetName val="Slab cul-2m span 4"/>
      <sheetName val="CC over pitching"/>
      <sheetName val="Data CD"/>
      <sheetName val="Lead Statement"/>
      <sheetName val="package summary"/>
      <sheetName val="Nindugerla"/>
      <sheetName val="cc pavement(b)"/>
      <sheetName val="foundations (b)"/>
      <sheetName val="est  (mord)"/>
      <sheetName val="Check Slip"/>
      <sheetName val="Sub Estiamte (2)"/>
      <sheetName val="Field Data"/>
      <sheetName val="Field Data (2)"/>
      <sheetName val="Field Data (3)"/>
      <sheetName val="3day Count"/>
      <sheetName val="Gen. Abstract"/>
      <sheetName val="data existing_do not delete"/>
      <sheetName val="sch"/>
      <sheetName val="Nspt-smp-final-ORIGINAL"/>
      <sheetName val="mas_hab"/>
      <sheetName val="Work_sheet"/>
      <sheetName val="sup dat"/>
      <sheetName val="Data.F8.BTR"/>
      <sheetName val="CD_Data"/>
    </sheetNames>
    <sheetDataSet>
      <sheetData sheetId="0" refreshError="1"/>
      <sheetData sheetId="1" refreshError="1"/>
      <sheetData sheetId="2" refreshError="1"/>
      <sheetData sheetId="3" refreshError="1"/>
      <sheetData sheetId="4" refreshError="1"/>
      <sheetData sheetId="5" refreshError="1"/>
      <sheetData sheetId="6" refreshError="1">
        <row r="3">
          <cell r="M3">
            <v>117</v>
          </cell>
        </row>
        <row r="149">
          <cell r="B149" t="str">
            <v>Bijnepally</v>
          </cell>
          <cell r="D149" t="str">
            <v>Bijnepally</v>
          </cell>
        </row>
      </sheetData>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ValveChamber_16-09"/>
      <sheetName val="ValveChamber"/>
      <sheetName val="CS"/>
      <sheetName val="maya"/>
      <sheetName val="ValveChamber -OHSR-legal"/>
      <sheetName val="CR"/>
      <sheetName val="rdamdata"/>
      <sheetName val="lead-st"/>
    </sheetNames>
    <sheetDataSet>
      <sheetData sheetId="0"/>
      <sheetData sheetId="1"/>
      <sheetData sheetId="2"/>
      <sheetData sheetId="3" refreshError="1"/>
      <sheetData sheetId="4"/>
      <sheetData sheetId="5"/>
      <sheetData sheetId="6" refreshError="1"/>
      <sheetData sheetId="7"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COVER_SHEET"/>
      <sheetName val="ANNEX"/>
      <sheetName val="P_REPORT"/>
      <sheetName val="SPECIFICATION"/>
      <sheetName val="ABS"/>
      <sheetName val="ESTT_MOST"/>
      <sheetName val="m"/>
      <sheetName val="M2"/>
      <sheetName val="M3"/>
      <sheetName val="m1"/>
      <sheetName val="DATA"/>
      <sheetName val="LE"/>
      <sheetName val="Sheet1"/>
      <sheetName val="0000000000000"/>
      <sheetName val="Abstrct "/>
      <sheetName val="Abstrct  CD works"/>
      <sheetName val="est"/>
      <sheetName val="Quarry"/>
      <sheetName val="Lead"/>
      <sheetName val="Slab cul-2m span 1"/>
      <sheetName val="Slab cul-3m span 2"/>
      <sheetName val="Slab cul-2m span 3"/>
      <sheetName val="Slab cul-2m span 4"/>
      <sheetName val="CC over pitching"/>
      <sheetName val="Data CD"/>
      <sheetName val="Lead Statement"/>
      <sheetName val="package summary"/>
      <sheetName val="Nindugerla"/>
      <sheetName val="cc pavement(b)"/>
      <sheetName val="foundations (b)"/>
      <sheetName val="est  (mord)"/>
      <sheetName val="Check Slip"/>
      <sheetName val="Sub Estiamte (2)"/>
      <sheetName val="Field Data"/>
      <sheetName val="Field Data (2)"/>
      <sheetName val="Field Data (3)"/>
      <sheetName val="3day Count"/>
      <sheetName val="Gen. Abstract"/>
      <sheetName val="Fie,d Data"/>
      <sheetName val="r"/>
      <sheetName val="Estimate "/>
      <sheetName val="Levels"/>
      <sheetName val="XXXXXXXXXXXXX"/>
      <sheetName val="XXXXXXXXXXXX0"/>
      <sheetName val="Leadstatement "/>
      <sheetName val="exe"/>
      <sheetName val="insp"/>
      <sheetName val="sp"/>
      <sheetName val="Sheet3"/>
      <sheetName val="sub-est"/>
      <sheetName val="ann-b"/>
      <sheetName val="EWCal"/>
      <sheetName val="Sheet4"/>
      <sheetName val="COR.EST"/>
      <sheetName val="Abstrct-Part A"/>
      <sheetName val="leads"/>
      <sheetName val="Plant &amp;  Machinery"/>
      <sheetName val="Labour"/>
      <sheetName val="Material"/>
      <sheetName val="Data.F8.BTR"/>
      <sheetName val="hdpe-rates"/>
      <sheetName val="hdpe weights"/>
      <sheetName val="ssr-rates"/>
      <sheetName val="pvc-rates"/>
      <sheetName val="PVC weights"/>
      <sheetName val="Class IV Qtr. Ele"/>
      <sheetName val="MRATES"/>
      <sheetName val="DATA_ENTRY"/>
      <sheetName val="BTLeads"/>
      <sheetName val="RMR"/>
      <sheetName val="GF SB Ok "/>
      <sheetName val="data existing_do not delete"/>
      <sheetName val="Sheet9"/>
      <sheetName val="GN_ST_10"/>
    </sheetNames>
    <sheetDataSet>
      <sheetData sheetId="0" refreshError="1"/>
      <sheetData sheetId="1" refreshError="1"/>
      <sheetData sheetId="2" refreshError="1"/>
      <sheetData sheetId="3" refreshError="1"/>
      <sheetData sheetId="4" refreshError="1"/>
      <sheetData sheetId="5" refreshError="1"/>
      <sheetData sheetId="6" refreshError="1">
        <row r="3">
          <cell r="M3">
            <v>117</v>
          </cell>
        </row>
        <row r="149">
          <cell r="B149" t="str">
            <v>Bijnepally</v>
          </cell>
          <cell r="D149" t="str">
            <v>Bijnepally</v>
          </cell>
        </row>
      </sheetData>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One vent Pipe"/>
      <sheetName val="Four vents"/>
      <sheetName val="two vents"/>
      <sheetName val="data"/>
      <sheetName val="Lead"/>
      <sheetName val="Designs"/>
      <sheetName val="3Vents"/>
      <sheetName val="Abut"/>
      <sheetName val="Pier"/>
      <sheetName val="Speci"/>
      <sheetName val="One vent "/>
      <sheetName val="Material"/>
      <sheetName val="Sheet1"/>
      <sheetName val="Contents"/>
      <sheetName val="Plant &amp;  Machinery"/>
      <sheetName val="Labour"/>
      <sheetName val="Lead statement (2)"/>
      <sheetName val="Lead statement"/>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Sheet3"/>
      <sheetName val="Lead (2)"/>
      <sheetName val="Data (2)"/>
      <sheetName val="Estimate"/>
      <sheetName val="XXXXXXXXXXXXX"/>
      <sheetName val="0000000000000"/>
      <sheetName val="6.5% (2)"/>
      <sheetName val="est (2)"/>
      <sheetName val="XXXXXXXXXXXX0"/>
      <sheetName val="Abstract (2)"/>
      <sheetName val="Detailed"/>
      <sheetName val="key (2)"/>
      <sheetName val="pro-B (2)"/>
      <sheetName val="est  (mord)"/>
      <sheetName val="est(old) "/>
      <sheetName val="6.5%"/>
      <sheetName val="10%"/>
      <sheetName val="1000000000000"/>
      <sheetName val="Day1"/>
      <sheetName val="Day2"/>
      <sheetName val="Day3"/>
      <sheetName val="Sheet1 (2)"/>
      <sheetName val="pav-des"/>
      <sheetName val="ccdes"/>
      <sheetName val="key"/>
      <sheetName val="Sheet11"/>
      <sheetName val="Spe"/>
      <sheetName val="cert"/>
      <sheetName val="curve"/>
      <sheetName val="Sheet10"/>
      <sheetName val="Sheet16"/>
      <sheetName val="Sheet15"/>
      <sheetName val="Sheet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13">
          <cell r="D113">
            <v>4304.08</v>
          </cell>
        </row>
        <row r="117">
          <cell r="D117">
            <v>918.77</v>
          </cell>
        </row>
      </sheetData>
      <sheetData sheetId="12" refreshError="1"/>
      <sheetData sheetId="13" refreshError="1"/>
      <sheetData sheetId="14" refreshError="1"/>
      <sheetData sheetId="15" refreshError="1">
        <row r="22">
          <cell r="D22">
            <v>165</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0"/>
      <sheetData sheetId="1"/>
      <sheetData sheetId="2">
        <row r="4">
          <cell r="G4" t="str">
            <v>Input Rate</v>
          </cell>
        </row>
        <row r="13">
          <cell r="G13" t="str">
            <v>Input Rate</v>
          </cell>
        </row>
      </sheetData>
      <sheetData sheetId="3">
        <row r="5">
          <cell r="D5">
            <v>137</v>
          </cell>
        </row>
        <row r="19">
          <cell r="D19">
            <v>156</v>
          </cell>
        </row>
      </sheetData>
      <sheetData sheetId="4">
        <row r="47">
          <cell r="D47" t="str">
            <v>Input Rate</v>
          </cell>
        </row>
        <row r="51">
          <cell r="D51">
            <v>2400</v>
          </cell>
        </row>
        <row r="70">
          <cell r="D70" t="str">
            <v>Input Rate</v>
          </cell>
        </row>
        <row r="79">
          <cell r="D79" t="str">
            <v>Input Rate</v>
          </cell>
        </row>
        <row r="126">
          <cell r="D126" t="str">
            <v>Input Rate</v>
          </cell>
        </row>
        <row r="129">
          <cell r="D129">
            <v>27000</v>
          </cell>
        </row>
        <row r="130">
          <cell r="D130">
            <v>26000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One vent Pipe"/>
      <sheetName val="Four vents"/>
      <sheetName val="two vents"/>
      <sheetName val="data"/>
      <sheetName val="Lead"/>
      <sheetName val="Designs"/>
      <sheetName val="3Vents"/>
      <sheetName val="Abut"/>
      <sheetName val="Pier"/>
      <sheetName val="Speci"/>
      <sheetName val="One vent "/>
      <sheetName val="Material"/>
      <sheetName val="Sheet1"/>
      <sheetName val="Contents"/>
      <sheetName val="Plant &amp;  Machinery"/>
      <sheetName val="Labour"/>
      <sheetName val="Lead statement (2)"/>
      <sheetName val="Lead statement"/>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Sheet3"/>
      <sheetName val="Lead (2)"/>
      <sheetName val="Data (2)"/>
      <sheetName val="Estimate"/>
      <sheetName val="XXXXXXXXXXXXX"/>
      <sheetName val="0000000000000"/>
      <sheetName val="6.5% (2)"/>
      <sheetName val="est (2)"/>
      <sheetName val="XXXXXXXXXXXX0"/>
      <sheetName val="Abstract (2)"/>
      <sheetName val="Detailed"/>
      <sheetName val="key (2)"/>
      <sheetName val="pro-B (2)"/>
      <sheetName val="est  (mord)"/>
      <sheetName val="est(old) "/>
      <sheetName val="6.5%"/>
      <sheetName val="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13">
          <cell r="D113">
            <v>4304.08</v>
          </cell>
        </row>
        <row r="114">
          <cell r="D114">
            <v>3301.82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Majoduck_SK_1"/>
      <sheetName val="ewst"/>
      <sheetName val="bund"/>
      <sheetName val="Sheet3"/>
      <sheetName val="m"/>
      <sheetName val="Plant &amp;  Machinery"/>
      <sheetName val="Material"/>
      <sheetName val="Labour"/>
      <sheetName val="cert"/>
      <sheetName val="Leads"/>
      <sheetName val="maya"/>
      <sheetName val="Lead"/>
      <sheetName val="r"/>
      <sheetName val="sectorwise"/>
      <sheetName val="coverpage"/>
      <sheetName val="Road data"/>
      <sheetName val="Sheet9"/>
      <sheetName val="v"/>
      <sheetName val="Data.F8.BTR"/>
      <sheetName val="RMR"/>
    </sheetNames>
    <sheetDataSet>
      <sheetData sheetId="0" refreshError="1"/>
      <sheetData sheetId="1" refreshError="1">
        <row r="13">
          <cell r="E13">
            <v>0.1</v>
          </cell>
          <cell r="F13">
            <v>4.5999999999999996</v>
          </cell>
          <cell r="G13">
            <v>1.38</v>
          </cell>
          <cell r="H13">
            <v>0</v>
          </cell>
          <cell r="I13">
            <v>0</v>
          </cell>
          <cell r="J13">
            <v>1.02</v>
          </cell>
          <cell r="K13">
            <v>0</v>
          </cell>
          <cell r="L13">
            <v>0</v>
          </cell>
          <cell r="M13">
            <v>0</v>
          </cell>
          <cell r="N13">
            <v>0.5</v>
          </cell>
          <cell r="O13">
            <v>0</v>
          </cell>
          <cell r="P13">
            <v>0</v>
          </cell>
          <cell r="Q13">
            <v>0</v>
          </cell>
          <cell r="R13">
            <v>0.1</v>
          </cell>
        </row>
        <row r="14">
          <cell r="E14">
            <v>0.2</v>
          </cell>
          <cell r="F14">
            <v>5</v>
          </cell>
          <cell r="G14">
            <v>1.5</v>
          </cell>
          <cell r="H14">
            <v>0</v>
          </cell>
          <cell r="I14">
            <v>0</v>
          </cell>
          <cell r="J14">
            <v>1.5</v>
          </cell>
          <cell r="K14">
            <v>0</v>
          </cell>
          <cell r="L14">
            <v>0</v>
          </cell>
          <cell r="M14">
            <v>0</v>
          </cell>
          <cell r="N14">
            <v>0.5</v>
          </cell>
          <cell r="O14">
            <v>0</v>
          </cell>
          <cell r="P14">
            <v>0</v>
          </cell>
          <cell r="Q14">
            <v>0</v>
          </cell>
          <cell r="R14">
            <v>0.2</v>
          </cell>
        </row>
        <row r="15">
          <cell r="E15">
            <v>0.3</v>
          </cell>
          <cell r="F15">
            <v>5.4</v>
          </cell>
          <cell r="G15">
            <v>1.62</v>
          </cell>
          <cell r="H15">
            <v>0</v>
          </cell>
          <cell r="I15">
            <v>0</v>
          </cell>
          <cell r="J15">
            <v>2.02</v>
          </cell>
          <cell r="K15">
            <v>0</v>
          </cell>
          <cell r="L15">
            <v>0</v>
          </cell>
          <cell r="M15">
            <v>0</v>
          </cell>
          <cell r="N15">
            <v>0.5</v>
          </cell>
          <cell r="O15">
            <v>0</v>
          </cell>
          <cell r="P15">
            <v>0</v>
          </cell>
          <cell r="Q15">
            <v>0</v>
          </cell>
          <cell r="R15">
            <v>0.3</v>
          </cell>
        </row>
        <row r="16">
          <cell r="E16">
            <v>0.4</v>
          </cell>
          <cell r="F16">
            <v>5.8</v>
          </cell>
          <cell r="G16">
            <v>1.74</v>
          </cell>
          <cell r="H16">
            <v>0</v>
          </cell>
          <cell r="I16">
            <v>0</v>
          </cell>
          <cell r="J16">
            <v>2.58</v>
          </cell>
          <cell r="K16">
            <v>0</v>
          </cell>
          <cell r="L16">
            <v>0</v>
          </cell>
          <cell r="M16">
            <v>0</v>
          </cell>
          <cell r="N16">
            <v>0.5</v>
          </cell>
          <cell r="O16">
            <v>0</v>
          </cell>
          <cell r="P16">
            <v>0</v>
          </cell>
          <cell r="Q16">
            <v>0</v>
          </cell>
          <cell r="R16">
            <v>0.4</v>
          </cell>
        </row>
        <row r="17">
          <cell r="E17">
            <v>0.5</v>
          </cell>
          <cell r="F17">
            <v>6.2</v>
          </cell>
          <cell r="G17">
            <v>1.86</v>
          </cell>
          <cell r="H17">
            <v>0</v>
          </cell>
          <cell r="I17">
            <v>0</v>
          </cell>
          <cell r="J17">
            <v>3.18</v>
          </cell>
          <cell r="K17">
            <v>0</v>
          </cell>
          <cell r="L17">
            <v>0</v>
          </cell>
          <cell r="M17">
            <v>0</v>
          </cell>
          <cell r="N17">
            <v>0.5</v>
          </cell>
          <cell r="O17">
            <v>0</v>
          </cell>
          <cell r="P17">
            <v>0</v>
          </cell>
          <cell r="Q17">
            <v>0</v>
          </cell>
          <cell r="R17">
            <v>0.5</v>
          </cell>
        </row>
        <row r="18">
          <cell r="E18">
            <v>0.6</v>
          </cell>
          <cell r="F18">
            <v>6.6</v>
          </cell>
          <cell r="G18">
            <v>1.98</v>
          </cell>
          <cell r="H18">
            <v>0</v>
          </cell>
          <cell r="I18">
            <v>0</v>
          </cell>
          <cell r="J18">
            <v>3.82</v>
          </cell>
          <cell r="K18">
            <v>0</v>
          </cell>
          <cell r="L18">
            <v>0</v>
          </cell>
          <cell r="M18">
            <v>0</v>
          </cell>
          <cell r="N18">
            <v>0.5</v>
          </cell>
          <cell r="O18">
            <v>0</v>
          </cell>
          <cell r="P18">
            <v>0</v>
          </cell>
          <cell r="Q18">
            <v>0</v>
          </cell>
          <cell r="R18">
            <v>0.6</v>
          </cell>
        </row>
        <row r="19">
          <cell r="E19">
            <v>0.7</v>
          </cell>
          <cell r="F19">
            <v>7</v>
          </cell>
          <cell r="G19">
            <v>2.1</v>
          </cell>
          <cell r="H19">
            <v>0</v>
          </cell>
          <cell r="I19">
            <v>0</v>
          </cell>
          <cell r="J19">
            <v>4.5</v>
          </cell>
          <cell r="K19">
            <v>0</v>
          </cell>
          <cell r="L19">
            <v>0</v>
          </cell>
          <cell r="M19">
            <v>0</v>
          </cell>
          <cell r="N19">
            <v>0.5</v>
          </cell>
          <cell r="O19">
            <v>0</v>
          </cell>
          <cell r="P19">
            <v>0</v>
          </cell>
          <cell r="Q19">
            <v>0</v>
          </cell>
          <cell r="R19">
            <v>0.7</v>
          </cell>
        </row>
        <row r="20">
          <cell r="E20">
            <v>0.8</v>
          </cell>
          <cell r="F20">
            <v>7.4</v>
          </cell>
          <cell r="G20">
            <v>2.2200000000000002</v>
          </cell>
          <cell r="H20">
            <v>0</v>
          </cell>
          <cell r="I20">
            <v>0</v>
          </cell>
          <cell r="J20">
            <v>5.22</v>
          </cell>
          <cell r="K20">
            <v>0</v>
          </cell>
          <cell r="L20">
            <v>0</v>
          </cell>
          <cell r="M20">
            <v>0</v>
          </cell>
          <cell r="N20">
            <v>0.5</v>
          </cell>
          <cell r="O20">
            <v>0</v>
          </cell>
          <cell r="P20">
            <v>0</v>
          </cell>
          <cell r="Q20">
            <v>0</v>
          </cell>
          <cell r="R20">
            <v>0.8</v>
          </cell>
        </row>
        <row r="21">
          <cell r="E21">
            <v>0.9</v>
          </cell>
          <cell r="F21">
            <v>7.8</v>
          </cell>
          <cell r="G21">
            <v>2.34</v>
          </cell>
          <cell r="H21">
            <v>0</v>
          </cell>
          <cell r="I21">
            <v>0</v>
          </cell>
          <cell r="J21">
            <v>5.98</v>
          </cell>
          <cell r="K21">
            <v>0</v>
          </cell>
          <cell r="L21">
            <v>0</v>
          </cell>
          <cell r="M21">
            <v>0</v>
          </cell>
          <cell r="N21">
            <v>0.5</v>
          </cell>
          <cell r="O21">
            <v>0</v>
          </cell>
          <cell r="P21">
            <v>0</v>
          </cell>
          <cell r="Q21">
            <v>0</v>
          </cell>
          <cell r="R21">
            <v>0.9</v>
          </cell>
        </row>
        <row r="22">
          <cell r="E22">
            <v>1</v>
          </cell>
          <cell r="F22">
            <v>8.1999999999999993</v>
          </cell>
          <cell r="G22">
            <v>2.46</v>
          </cell>
          <cell r="H22">
            <v>0</v>
          </cell>
          <cell r="I22">
            <v>0</v>
          </cell>
          <cell r="J22">
            <v>6.78</v>
          </cell>
          <cell r="K22">
            <v>0</v>
          </cell>
          <cell r="L22">
            <v>0</v>
          </cell>
          <cell r="M22">
            <v>0</v>
          </cell>
          <cell r="N22">
            <v>0.5</v>
          </cell>
          <cell r="O22">
            <v>0</v>
          </cell>
          <cell r="P22">
            <v>0</v>
          </cell>
          <cell r="Q22">
            <v>0</v>
          </cell>
          <cell r="R22">
            <v>1</v>
          </cell>
        </row>
        <row r="23">
          <cell r="E23">
            <v>1.1000000000000001</v>
          </cell>
          <cell r="F23">
            <v>8.6</v>
          </cell>
          <cell r="G23">
            <v>2.58</v>
          </cell>
          <cell r="H23">
            <v>0</v>
          </cell>
          <cell r="I23">
            <v>0</v>
          </cell>
          <cell r="J23">
            <v>7.62</v>
          </cell>
          <cell r="K23">
            <v>0</v>
          </cell>
          <cell r="L23">
            <v>0</v>
          </cell>
          <cell r="M23">
            <v>0</v>
          </cell>
          <cell r="N23">
            <v>0.5</v>
          </cell>
          <cell r="O23">
            <v>0</v>
          </cell>
          <cell r="P23">
            <v>0</v>
          </cell>
          <cell r="Q23">
            <v>0</v>
          </cell>
          <cell r="R23">
            <v>1.1000000000000001</v>
          </cell>
        </row>
        <row r="24">
          <cell r="E24">
            <v>1.2</v>
          </cell>
          <cell r="F24">
            <v>9</v>
          </cell>
          <cell r="G24">
            <v>2.7</v>
          </cell>
          <cell r="H24">
            <v>0</v>
          </cell>
          <cell r="I24">
            <v>0</v>
          </cell>
          <cell r="J24">
            <v>8.5</v>
          </cell>
          <cell r="K24">
            <v>0</v>
          </cell>
          <cell r="L24">
            <v>0</v>
          </cell>
          <cell r="M24">
            <v>0</v>
          </cell>
          <cell r="N24">
            <v>0.5</v>
          </cell>
          <cell r="O24">
            <v>0</v>
          </cell>
          <cell r="P24">
            <v>0</v>
          </cell>
          <cell r="Q24">
            <v>0</v>
          </cell>
          <cell r="R24">
            <v>1.2</v>
          </cell>
        </row>
        <row r="25">
          <cell r="E25">
            <v>1.3</v>
          </cell>
          <cell r="F25">
            <v>9.4</v>
          </cell>
          <cell r="G25">
            <v>2.82</v>
          </cell>
          <cell r="H25">
            <v>0</v>
          </cell>
          <cell r="I25">
            <v>0</v>
          </cell>
          <cell r="J25">
            <v>9.42</v>
          </cell>
          <cell r="K25">
            <v>0</v>
          </cell>
          <cell r="L25">
            <v>0</v>
          </cell>
          <cell r="M25">
            <v>0</v>
          </cell>
          <cell r="N25">
            <v>0.5</v>
          </cell>
          <cell r="O25">
            <v>0</v>
          </cell>
          <cell r="P25">
            <v>0</v>
          </cell>
          <cell r="Q25">
            <v>0</v>
          </cell>
          <cell r="R25">
            <v>1.3</v>
          </cell>
        </row>
        <row r="26">
          <cell r="E26">
            <v>1.4</v>
          </cell>
          <cell r="F26">
            <v>9.8000000000000007</v>
          </cell>
          <cell r="G26">
            <v>2.94</v>
          </cell>
          <cell r="H26">
            <v>1.98</v>
          </cell>
          <cell r="I26">
            <v>0</v>
          </cell>
          <cell r="J26">
            <v>10.38</v>
          </cell>
          <cell r="K26">
            <v>0</v>
          </cell>
          <cell r="L26">
            <v>0</v>
          </cell>
          <cell r="M26">
            <v>0</v>
          </cell>
          <cell r="N26">
            <v>0.5</v>
          </cell>
          <cell r="O26">
            <v>0</v>
          </cell>
          <cell r="P26">
            <v>0</v>
          </cell>
          <cell r="Q26">
            <v>0</v>
          </cell>
          <cell r="R26">
            <v>1.4</v>
          </cell>
        </row>
        <row r="27">
          <cell r="E27">
            <v>1.5</v>
          </cell>
          <cell r="F27">
            <v>10.199999999999999</v>
          </cell>
          <cell r="G27">
            <v>3.48</v>
          </cell>
          <cell r="H27">
            <v>1.98</v>
          </cell>
          <cell r="I27">
            <v>0</v>
          </cell>
          <cell r="J27">
            <v>9.09</v>
          </cell>
          <cell r="K27">
            <v>1.57</v>
          </cell>
          <cell r="L27">
            <v>1.1100000000000001</v>
          </cell>
          <cell r="M27">
            <v>0</v>
          </cell>
          <cell r="N27">
            <v>0.47</v>
          </cell>
          <cell r="O27">
            <v>0</v>
          </cell>
          <cell r="P27">
            <v>0</v>
          </cell>
          <cell r="Q27">
            <v>0</v>
          </cell>
          <cell r="R27">
            <v>1.5</v>
          </cell>
        </row>
        <row r="28">
          <cell r="E28">
            <v>1.6</v>
          </cell>
          <cell r="F28">
            <v>10.6</v>
          </cell>
          <cell r="G28">
            <v>3.6</v>
          </cell>
          <cell r="H28">
            <v>1.98</v>
          </cell>
          <cell r="I28">
            <v>0</v>
          </cell>
          <cell r="J28">
            <v>10</v>
          </cell>
          <cell r="K28">
            <v>1.64</v>
          </cell>
          <cell r="L28">
            <v>1.17</v>
          </cell>
          <cell r="M28">
            <v>0</v>
          </cell>
          <cell r="N28">
            <v>0.47</v>
          </cell>
          <cell r="O28">
            <v>0</v>
          </cell>
          <cell r="P28">
            <v>0</v>
          </cell>
          <cell r="Q28">
            <v>0</v>
          </cell>
          <cell r="R28">
            <v>1.6</v>
          </cell>
        </row>
        <row r="29">
          <cell r="E29">
            <v>1.7</v>
          </cell>
          <cell r="F29">
            <v>11</v>
          </cell>
          <cell r="G29">
            <v>3.72</v>
          </cell>
          <cell r="H29">
            <v>1.98</v>
          </cell>
          <cell r="I29">
            <v>0</v>
          </cell>
          <cell r="J29">
            <v>10.95</v>
          </cell>
          <cell r="K29">
            <v>1.7</v>
          </cell>
          <cell r="L29">
            <v>1.24</v>
          </cell>
          <cell r="M29">
            <v>0</v>
          </cell>
          <cell r="N29">
            <v>0.47</v>
          </cell>
          <cell r="O29">
            <v>0</v>
          </cell>
          <cell r="P29">
            <v>0</v>
          </cell>
          <cell r="Q29">
            <v>0</v>
          </cell>
          <cell r="R29">
            <v>1.7</v>
          </cell>
        </row>
        <row r="30">
          <cell r="E30">
            <v>1.8</v>
          </cell>
          <cell r="F30">
            <v>11.4</v>
          </cell>
          <cell r="G30">
            <v>3.84</v>
          </cell>
          <cell r="H30">
            <v>1.98</v>
          </cell>
          <cell r="I30">
            <v>0</v>
          </cell>
          <cell r="J30">
            <v>11.93</v>
          </cell>
          <cell r="K30">
            <v>1.77</v>
          </cell>
          <cell r="L30">
            <v>1.31</v>
          </cell>
          <cell r="M30">
            <v>0</v>
          </cell>
          <cell r="N30">
            <v>0.47</v>
          </cell>
          <cell r="O30">
            <v>0</v>
          </cell>
          <cell r="P30">
            <v>0</v>
          </cell>
          <cell r="Q30">
            <v>0</v>
          </cell>
          <cell r="R30">
            <v>1.8</v>
          </cell>
        </row>
        <row r="31">
          <cell r="E31">
            <v>1.9</v>
          </cell>
          <cell r="F31">
            <v>11.8</v>
          </cell>
          <cell r="G31">
            <v>3.96</v>
          </cell>
          <cell r="H31">
            <v>1.98</v>
          </cell>
          <cell r="I31">
            <v>0</v>
          </cell>
          <cell r="J31">
            <v>12.95</v>
          </cell>
          <cell r="K31">
            <v>1.84</v>
          </cell>
          <cell r="L31">
            <v>1.38</v>
          </cell>
          <cell r="M31">
            <v>0</v>
          </cell>
          <cell r="N31">
            <v>0.47</v>
          </cell>
          <cell r="O31">
            <v>0</v>
          </cell>
          <cell r="P31">
            <v>0</v>
          </cell>
          <cell r="Q31">
            <v>0</v>
          </cell>
          <cell r="R31">
            <v>1.9</v>
          </cell>
        </row>
        <row r="32">
          <cell r="E32">
            <v>2</v>
          </cell>
          <cell r="F32">
            <v>12.2</v>
          </cell>
          <cell r="G32">
            <v>4.08</v>
          </cell>
          <cell r="H32">
            <v>1.98</v>
          </cell>
          <cell r="I32">
            <v>0</v>
          </cell>
          <cell r="J32">
            <v>14.03</v>
          </cell>
          <cell r="K32">
            <v>1.9</v>
          </cell>
          <cell r="L32">
            <v>1.44</v>
          </cell>
          <cell r="M32">
            <v>0</v>
          </cell>
          <cell r="N32">
            <v>0.47</v>
          </cell>
          <cell r="O32">
            <v>0</v>
          </cell>
          <cell r="P32">
            <v>0</v>
          </cell>
          <cell r="Q32">
            <v>0</v>
          </cell>
          <cell r="R32">
            <v>2</v>
          </cell>
        </row>
        <row r="33">
          <cell r="E33">
            <v>2.1</v>
          </cell>
          <cell r="F33">
            <v>12.6</v>
          </cell>
          <cell r="G33">
            <v>4.2</v>
          </cell>
          <cell r="H33">
            <v>1.98</v>
          </cell>
          <cell r="I33">
            <v>0</v>
          </cell>
          <cell r="J33">
            <v>15.13</v>
          </cell>
          <cell r="K33">
            <v>1.97</v>
          </cell>
          <cell r="L33">
            <v>1.51</v>
          </cell>
          <cell r="M33">
            <v>0</v>
          </cell>
          <cell r="N33">
            <v>0.47</v>
          </cell>
          <cell r="O33">
            <v>0</v>
          </cell>
          <cell r="P33">
            <v>0</v>
          </cell>
          <cell r="Q33">
            <v>0</v>
          </cell>
          <cell r="R33">
            <v>2.1</v>
          </cell>
        </row>
        <row r="34">
          <cell r="E34">
            <v>2.2000000000000002</v>
          </cell>
          <cell r="F34">
            <v>13</v>
          </cell>
          <cell r="G34">
            <v>4.32</v>
          </cell>
          <cell r="H34">
            <v>1.978</v>
          </cell>
          <cell r="I34">
            <v>0</v>
          </cell>
          <cell r="J34">
            <v>16.27</v>
          </cell>
          <cell r="K34">
            <v>2.04</v>
          </cell>
          <cell r="L34">
            <v>1.58</v>
          </cell>
          <cell r="M34">
            <v>0</v>
          </cell>
          <cell r="N34">
            <v>0.47</v>
          </cell>
          <cell r="O34">
            <v>0</v>
          </cell>
          <cell r="P34">
            <v>0</v>
          </cell>
          <cell r="Q34">
            <v>0</v>
          </cell>
          <cell r="R34">
            <v>2.2000000000000002</v>
          </cell>
        </row>
        <row r="35">
          <cell r="E35">
            <v>2.2999999999999998</v>
          </cell>
          <cell r="F35">
            <v>13.4</v>
          </cell>
          <cell r="G35">
            <v>4.4400000000000004</v>
          </cell>
          <cell r="H35">
            <v>1.98</v>
          </cell>
          <cell r="I35">
            <v>0</v>
          </cell>
          <cell r="J35">
            <v>17.47</v>
          </cell>
          <cell r="K35">
            <v>2.1</v>
          </cell>
          <cell r="L35">
            <v>1.64</v>
          </cell>
          <cell r="M35">
            <v>0</v>
          </cell>
          <cell r="N35">
            <v>0.47</v>
          </cell>
          <cell r="O35">
            <v>0</v>
          </cell>
          <cell r="P35">
            <v>0</v>
          </cell>
          <cell r="Q35">
            <v>0</v>
          </cell>
          <cell r="R35">
            <v>2.2999999999999998</v>
          </cell>
        </row>
        <row r="36">
          <cell r="E36">
            <v>2.4</v>
          </cell>
          <cell r="F36">
            <v>13.8</v>
          </cell>
          <cell r="G36">
            <v>4.5599999999999996</v>
          </cell>
          <cell r="H36">
            <v>1.98</v>
          </cell>
          <cell r="I36">
            <v>0</v>
          </cell>
          <cell r="J36">
            <v>18.690000000000001</v>
          </cell>
          <cell r="K36">
            <v>2.17</v>
          </cell>
          <cell r="L36">
            <v>1.71</v>
          </cell>
          <cell r="M36">
            <v>0</v>
          </cell>
          <cell r="N36">
            <v>0.47</v>
          </cell>
          <cell r="O36">
            <v>0</v>
          </cell>
          <cell r="P36">
            <v>0</v>
          </cell>
          <cell r="Q36">
            <v>0</v>
          </cell>
          <cell r="R36">
            <v>2.4</v>
          </cell>
        </row>
        <row r="37">
          <cell r="E37">
            <v>2.5</v>
          </cell>
          <cell r="F37">
            <v>14.2</v>
          </cell>
          <cell r="G37">
            <v>4.68</v>
          </cell>
          <cell r="H37">
            <v>1.98</v>
          </cell>
          <cell r="I37">
            <v>0</v>
          </cell>
          <cell r="J37">
            <v>19.95</v>
          </cell>
          <cell r="K37">
            <v>2.2400000000000002</v>
          </cell>
          <cell r="L37">
            <v>1.78</v>
          </cell>
          <cell r="M37">
            <v>0</v>
          </cell>
          <cell r="N37">
            <v>0.47</v>
          </cell>
          <cell r="O37">
            <v>0</v>
          </cell>
          <cell r="P37">
            <v>0</v>
          </cell>
          <cell r="Q37">
            <v>0</v>
          </cell>
          <cell r="R37">
            <v>2.5</v>
          </cell>
        </row>
        <row r="38">
          <cell r="E38">
            <v>2.6</v>
          </cell>
          <cell r="F38">
            <v>14.6</v>
          </cell>
          <cell r="G38">
            <v>4.8</v>
          </cell>
          <cell r="H38">
            <v>1.98</v>
          </cell>
          <cell r="I38">
            <v>0</v>
          </cell>
          <cell r="J38">
            <v>21.25</v>
          </cell>
          <cell r="K38">
            <v>2.31</v>
          </cell>
          <cell r="L38">
            <v>1.85</v>
          </cell>
          <cell r="M38">
            <v>0</v>
          </cell>
          <cell r="N38">
            <v>0.47</v>
          </cell>
          <cell r="O38">
            <v>0</v>
          </cell>
          <cell r="P38">
            <v>0</v>
          </cell>
          <cell r="Q38">
            <v>0</v>
          </cell>
          <cell r="R38">
            <v>2.6</v>
          </cell>
        </row>
        <row r="39">
          <cell r="E39">
            <v>2.7</v>
          </cell>
          <cell r="F39">
            <v>15</v>
          </cell>
          <cell r="G39">
            <v>4.92</v>
          </cell>
          <cell r="H39">
            <v>1.98</v>
          </cell>
          <cell r="I39">
            <v>0</v>
          </cell>
          <cell r="J39">
            <v>22.61</v>
          </cell>
          <cell r="K39">
            <v>2.37</v>
          </cell>
          <cell r="L39">
            <v>1.91</v>
          </cell>
          <cell r="M39">
            <v>0</v>
          </cell>
          <cell r="N39">
            <v>0.47</v>
          </cell>
          <cell r="O39">
            <v>0</v>
          </cell>
          <cell r="P39">
            <v>0</v>
          </cell>
          <cell r="Q39">
            <v>0</v>
          </cell>
          <cell r="R39">
            <v>2.7</v>
          </cell>
        </row>
        <row r="40">
          <cell r="E40">
            <v>2.8</v>
          </cell>
          <cell r="F40">
            <v>15.4</v>
          </cell>
          <cell r="G40">
            <v>5.04</v>
          </cell>
          <cell r="H40">
            <v>2.16</v>
          </cell>
          <cell r="I40">
            <v>0</v>
          </cell>
          <cell r="J40">
            <v>24.1</v>
          </cell>
          <cell r="K40">
            <v>2.44</v>
          </cell>
          <cell r="L40">
            <v>1.98</v>
          </cell>
          <cell r="M40">
            <v>0</v>
          </cell>
          <cell r="N40">
            <v>0.47</v>
          </cell>
          <cell r="O40">
            <v>0</v>
          </cell>
          <cell r="P40">
            <v>0</v>
          </cell>
          <cell r="Q40">
            <v>0</v>
          </cell>
          <cell r="R40">
            <v>2.8</v>
          </cell>
        </row>
        <row r="41">
          <cell r="E41">
            <v>2.9</v>
          </cell>
          <cell r="F41">
            <v>15.8</v>
          </cell>
          <cell r="G41">
            <v>5.16</v>
          </cell>
          <cell r="H41">
            <v>2.35</v>
          </cell>
          <cell r="I41">
            <v>0</v>
          </cell>
          <cell r="J41">
            <v>25.41</v>
          </cell>
          <cell r="K41">
            <v>2.5099999999999998</v>
          </cell>
          <cell r="L41">
            <v>2.0499999999999998</v>
          </cell>
          <cell r="M41">
            <v>0</v>
          </cell>
          <cell r="N41">
            <v>0.47</v>
          </cell>
          <cell r="O41">
            <v>0</v>
          </cell>
          <cell r="P41">
            <v>0</v>
          </cell>
          <cell r="Q41">
            <v>0</v>
          </cell>
          <cell r="R41">
            <v>2.9</v>
          </cell>
        </row>
        <row r="42">
          <cell r="E42">
            <v>3</v>
          </cell>
          <cell r="F42">
            <v>16.2</v>
          </cell>
          <cell r="G42">
            <v>5.28</v>
          </cell>
          <cell r="H42">
            <v>2.5299999999999998</v>
          </cell>
          <cell r="I42">
            <v>0</v>
          </cell>
          <cell r="J42">
            <v>26.89</v>
          </cell>
          <cell r="K42">
            <v>2.57</v>
          </cell>
          <cell r="L42">
            <v>2.11</v>
          </cell>
          <cell r="M42">
            <v>0</v>
          </cell>
          <cell r="N42">
            <v>0.47</v>
          </cell>
          <cell r="O42">
            <v>0</v>
          </cell>
          <cell r="P42">
            <v>0</v>
          </cell>
          <cell r="Q42">
            <v>0</v>
          </cell>
          <cell r="R42">
            <v>3</v>
          </cell>
        </row>
        <row r="43">
          <cell r="E43">
            <v>3.1</v>
          </cell>
          <cell r="F43">
            <v>16.600000000000001</v>
          </cell>
          <cell r="G43">
            <v>5.4</v>
          </cell>
          <cell r="H43">
            <v>2.72</v>
          </cell>
          <cell r="I43">
            <v>0</v>
          </cell>
          <cell r="J43">
            <v>28.39</v>
          </cell>
          <cell r="K43">
            <v>2.64</v>
          </cell>
          <cell r="L43">
            <v>2.1800000000000002</v>
          </cell>
          <cell r="M43">
            <v>0</v>
          </cell>
          <cell r="N43">
            <v>0.47</v>
          </cell>
          <cell r="O43">
            <v>0</v>
          </cell>
          <cell r="P43">
            <v>0</v>
          </cell>
          <cell r="Q43">
            <v>0</v>
          </cell>
          <cell r="R43">
            <v>3.1</v>
          </cell>
        </row>
        <row r="44">
          <cell r="E44">
            <v>3.2</v>
          </cell>
          <cell r="F44">
            <v>17</v>
          </cell>
          <cell r="G44">
            <v>5.52</v>
          </cell>
          <cell r="H44">
            <v>2.91</v>
          </cell>
          <cell r="I44">
            <v>0</v>
          </cell>
          <cell r="J44">
            <v>29.93</v>
          </cell>
          <cell r="K44">
            <v>2.71</v>
          </cell>
          <cell r="L44">
            <v>2.25</v>
          </cell>
          <cell r="M44">
            <v>0</v>
          </cell>
          <cell r="N44">
            <v>0.47</v>
          </cell>
          <cell r="O44">
            <v>0</v>
          </cell>
          <cell r="P44">
            <v>0</v>
          </cell>
          <cell r="Q44">
            <v>0</v>
          </cell>
          <cell r="R44">
            <v>3.2</v>
          </cell>
        </row>
        <row r="45">
          <cell r="E45">
            <v>3.3</v>
          </cell>
          <cell r="F45">
            <v>17.399999999999999</v>
          </cell>
          <cell r="G45">
            <v>5.64</v>
          </cell>
          <cell r="H45">
            <v>3.11</v>
          </cell>
          <cell r="I45">
            <v>0</v>
          </cell>
          <cell r="J45">
            <v>31.53</v>
          </cell>
          <cell r="K45">
            <v>2.77</v>
          </cell>
          <cell r="L45">
            <v>2.31</v>
          </cell>
          <cell r="M45">
            <v>0</v>
          </cell>
          <cell r="N45">
            <v>0.47</v>
          </cell>
          <cell r="O45">
            <v>0</v>
          </cell>
          <cell r="P45">
            <v>0</v>
          </cell>
          <cell r="Q45">
            <v>0</v>
          </cell>
          <cell r="R45">
            <v>3.3</v>
          </cell>
        </row>
        <row r="46">
          <cell r="E46">
            <v>3.4</v>
          </cell>
          <cell r="F46">
            <v>17.8</v>
          </cell>
          <cell r="G46">
            <v>5.76</v>
          </cell>
          <cell r="H46">
            <v>3.03</v>
          </cell>
          <cell r="I46">
            <v>0</v>
          </cell>
          <cell r="J46">
            <v>33.15</v>
          </cell>
          <cell r="K46">
            <v>2.84</v>
          </cell>
          <cell r="L46">
            <v>2.38</v>
          </cell>
          <cell r="M46">
            <v>0</v>
          </cell>
          <cell r="N46">
            <v>0.47</v>
          </cell>
          <cell r="O46">
            <v>0</v>
          </cell>
          <cell r="P46">
            <v>0</v>
          </cell>
          <cell r="Q46">
            <v>0</v>
          </cell>
          <cell r="R46">
            <v>3.4</v>
          </cell>
        </row>
        <row r="47">
          <cell r="E47">
            <v>3.5</v>
          </cell>
          <cell r="F47">
            <v>18</v>
          </cell>
          <cell r="G47">
            <v>7.82</v>
          </cell>
          <cell r="H47">
            <v>3.5</v>
          </cell>
          <cell r="I47">
            <v>0</v>
          </cell>
          <cell r="J47">
            <v>29.63</v>
          </cell>
          <cell r="K47">
            <v>2.91</v>
          </cell>
          <cell r="L47">
            <v>2.4500000000000002</v>
          </cell>
          <cell r="M47">
            <v>2.64</v>
          </cell>
          <cell r="N47">
            <v>0.47</v>
          </cell>
          <cell r="O47">
            <v>2.64</v>
          </cell>
          <cell r="P47">
            <v>0.38</v>
          </cell>
          <cell r="Q47">
            <v>1.01</v>
          </cell>
          <cell r="R47">
            <v>3.05</v>
          </cell>
        </row>
        <row r="48">
          <cell r="E48">
            <v>3.6</v>
          </cell>
          <cell r="F48">
            <v>18.399999999999999</v>
          </cell>
          <cell r="G48">
            <v>7.94</v>
          </cell>
          <cell r="H48">
            <v>3.7</v>
          </cell>
          <cell r="I48">
            <v>0</v>
          </cell>
          <cell r="J48">
            <v>31.17</v>
          </cell>
          <cell r="K48">
            <v>2.98</v>
          </cell>
          <cell r="L48">
            <v>2.52</v>
          </cell>
          <cell r="M48">
            <v>2.64</v>
          </cell>
          <cell r="N48">
            <v>0.47</v>
          </cell>
          <cell r="O48">
            <v>2.8</v>
          </cell>
          <cell r="P48">
            <v>0.38</v>
          </cell>
          <cell r="Q48">
            <v>1.01</v>
          </cell>
          <cell r="R48">
            <v>3.15</v>
          </cell>
        </row>
        <row r="49">
          <cell r="E49">
            <v>3.7</v>
          </cell>
          <cell r="F49">
            <v>18.8</v>
          </cell>
          <cell r="G49">
            <v>8.06</v>
          </cell>
          <cell r="H49">
            <v>3.91</v>
          </cell>
          <cell r="I49">
            <v>0</v>
          </cell>
          <cell r="J49">
            <v>32.78</v>
          </cell>
          <cell r="K49">
            <v>3.04</v>
          </cell>
          <cell r="L49">
            <v>2.58</v>
          </cell>
          <cell r="M49">
            <v>2.64</v>
          </cell>
          <cell r="N49">
            <v>0.47</v>
          </cell>
          <cell r="O49">
            <v>2.95</v>
          </cell>
          <cell r="P49">
            <v>0.38</v>
          </cell>
          <cell r="Q49">
            <v>1.01</v>
          </cell>
          <cell r="R49">
            <v>3.25</v>
          </cell>
        </row>
        <row r="50">
          <cell r="E50">
            <v>3.8</v>
          </cell>
          <cell r="F50">
            <v>19.2</v>
          </cell>
          <cell r="G50">
            <v>8.18</v>
          </cell>
          <cell r="H50">
            <v>4.1100000000000003</v>
          </cell>
          <cell r="I50">
            <v>0</v>
          </cell>
          <cell r="J50">
            <v>34.4</v>
          </cell>
          <cell r="K50">
            <v>3.11</v>
          </cell>
          <cell r="L50">
            <v>2.65</v>
          </cell>
          <cell r="M50">
            <v>2.64</v>
          </cell>
          <cell r="N50">
            <v>0.47</v>
          </cell>
          <cell r="O50">
            <v>3.11</v>
          </cell>
          <cell r="P50">
            <v>0.38</v>
          </cell>
          <cell r="Q50">
            <v>1.01</v>
          </cell>
          <cell r="R50">
            <v>3.35</v>
          </cell>
        </row>
        <row r="51">
          <cell r="E51">
            <v>3.9</v>
          </cell>
          <cell r="F51">
            <v>19.600000000000001</v>
          </cell>
          <cell r="G51">
            <v>8.3000000000000007</v>
          </cell>
          <cell r="H51">
            <v>4.32</v>
          </cell>
          <cell r="I51">
            <v>0</v>
          </cell>
          <cell r="J51">
            <v>36.06</v>
          </cell>
          <cell r="K51">
            <v>3.18</v>
          </cell>
          <cell r="L51">
            <v>2.72</v>
          </cell>
          <cell r="M51">
            <v>2.64</v>
          </cell>
          <cell r="N51">
            <v>0.47</v>
          </cell>
          <cell r="O51">
            <v>3.27</v>
          </cell>
          <cell r="P51">
            <v>0.38</v>
          </cell>
          <cell r="Q51">
            <v>1.01</v>
          </cell>
          <cell r="R51">
            <v>3.45</v>
          </cell>
        </row>
        <row r="52">
          <cell r="E52">
            <v>4</v>
          </cell>
          <cell r="F52">
            <v>20</v>
          </cell>
          <cell r="G52">
            <v>8.42</v>
          </cell>
          <cell r="H52">
            <v>4.53</v>
          </cell>
          <cell r="I52">
            <v>0</v>
          </cell>
          <cell r="J52">
            <v>37.79</v>
          </cell>
          <cell r="K52">
            <v>3.24</v>
          </cell>
          <cell r="L52">
            <v>2.78</v>
          </cell>
          <cell r="M52">
            <v>2.64</v>
          </cell>
          <cell r="N52">
            <v>0.47</v>
          </cell>
          <cell r="O52">
            <v>3.42</v>
          </cell>
          <cell r="P52">
            <v>0.38</v>
          </cell>
          <cell r="Q52">
            <v>1.01</v>
          </cell>
          <cell r="R52">
            <v>3.55</v>
          </cell>
        </row>
        <row r="53">
          <cell r="E53">
            <v>4.0999999999999996</v>
          </cell>
          <cell r="F53">
            <v>20.399999999999999</v>
          </cell>
          <cell r="G53">
            <v>8.5399999999999991</v>
          </cell>
          <cell r="H53">
            <v>4.75</v>
          </cell>
          <cell r="I53">
            <v>0</v>
          </cell>
          <cell r="J53">
            <v>39.53</v>
          </cell>
          <cell r="K53">
            <v>3.31</v>
          </cell>
          <cell r="L53">
            <v>2.85</v>
          </cell>
          <cell r="M53">
            <v>2.64</v>
          </cell>
          <cell r="N53">
            <v>0.47</v>
          </cell>
          <cell r="O53">
            <v>3.58</v>
          </cell>
          <cell r="P53">
            <v>0.38</v>
          </cell>
          <cell r="Q53">
            <v>1.01</v>
          </cell>
          <cell r="R53">
            <v>3.65</v>
          </cell>
        </row>
        <row r="54">
          <cell r="E54">
            <v>4.2</v>
          </cell>
          <cell r="F54">
            <v>20.8</v>
          </cell>
          <cell r="G54">
            <v>8.66</v>
          </cell>
          <cell r="H54">
            <v>4.96</v>
          </cell>
          <cell r="I54">
            <v>0</v>
          </cell>
          <cell r="J54">
            <v>41.31</v>
          </cell>
          <cell r="K54">
            <v>3.38</v>
          </cell>
          <cell r="L54">
            <v>2.92</v>
          </cell>
          <cell r="M54">
            <v>2.64</v>
          </cell>
          <cell r="N54">
            <v>0.47</v>
          </cell>
          <cell r="O54">
            <v>3.74</v>
          </cell>
          <cell r="P54">
            <v>0.38</v>
          </cell>
          <cell r="Q54">
            <v>1.01</v>
          </cell>
          <cell r="R54">
            <v>3.75</v>
          </cell>
        </row>
        <row r="55">
          <cell r="E55">
            <v>4.3</v>
          </cell>
          <cell r="F55">
            <v>21.2</v>
          </cell>
          <cell r="G55">
            <v>8.7799999999999994</v>
          </cell>
          <cell r="H55">
            <v>5.18</v>
          </cell>
          <cell r="I55">
            <v>0</v>
          </cell>
          <cell r="J55">
            <v>43.13</v>
          </cell>
          <cell r="K55">
            <v>3.45</v>
          </cell>
          <cell r="L55">
            <v>2.99</v>
          </cell>
          <cell r="M55">
            <v>2.64</v>
          </cell>
          <cell r="N55">
            <v>0.47</v>
          </cell>
          <cell r="O55">
            <v>3.9</v>
          </cell>
          <cell r="P55">
            <v>0.38</v>
          </cell>
          <cell r="Q55">
            <v>1.01</v>
          </cell>
          <cell r="R55">
            <v>3.85</v>
          </cell>
        </row>
        <row r="56">
          <cell r="E56">
            <v>4.4000000000000004</v>
          </cell>
          <cell r="F56">
            <v>21.6</v>
          </cell>
          <cell r="G56">
            <v>8.9</v>
          </cell>
          <cell r="H56">
            <v>5.4</v>
          </cell>
          <cell r="I56">
            <v>0</v>
          </cell>
          <cell r="J56">
            <v>45.02</v>
          </cell>
          <cell r="K56">
            <v>3.51</v>
          </cell>
          <cell r="L56">
            <v>3.05</v>
          </cell>
          <cell r="M56">
            <v>2.64</v>
          </cell>
          <cell r="N56">
            <v>0.47</v>
          </cell>
          <cell r="O56">
            <v>4.05</v>
          </cell>
          <cell r="P56">
            <v>0.38</v>
          </cell>
          <cell r="Q56">
            <v>1.01</v>
          </cell>
          <cell r="R56">
            <v>3.95</v>
          </cell>
        </row>
        <row r="57">
          <cell r="E57">
            <v>4.5</v>
          </cell>
          <cell r="F57">
            <v>22</v>
          </cell>
          <cell r="G57">
            <v>9.02</v>
          </cell>
          <cell r="H57">
            <v>5.63</v>
          </cell>
          <cell r="I57">
            <v>0</v>
          </cell>
          <cell r="J57">
            <v>46.92</v>
          </cell>
          <cell r="K57">
            <v>3.58</v>
          </cell>
          <cell r="L57">
            <v>3.12</v>
          </cell>
          <cell r="M57">
            <v>2.64</v>
          </cell>
          <cell r="N57">
            <v>0.47</v>
          </cell>
          <cell r="O57">
            <v>4.21</v>
          </cell>
          <cell r="P57">
            <v>0.38</v>
          </cell>
          <cell r="Q57">
            <v>1.01</v>
          </cell>
          <cell r="R57">
            <v>4.05</v>
          </cell>
        </row>
        <row r="58">
          <cell r="E58">
            <v>4.5999999999999996</v>
          </cell>
          <cell r="F58">
            <v>22.4</v>
          </cell>
          <cell r="G58">
            <v>9.14</v>
          </cell>
          <cell r="H58">
            <v>5.85</v>
          </cell>
          <cell r="I58">
            <v>0</v>
          </cell>
          <cell r="J58">
            <v>48.86</v>
          </cell>
          <cell r="K58">
            <v>3.65</v>
          </cell>
          <cell r="L58">
            <v>3.19</v>
          </cell>
          <cell r="M58">
            <v>2.64</v>
          </cell>
          <cell r="N58">
            <v>0.47</v>
          </cell>
          <cell r="O58">
            <v>4.37</v>
          </cell>
          <cell r="P58">
            <v>0.38</v>
          </cell>
          <cell r="Q58">
            <v>1.01</v>
          </cell>
          <cell r="R58">
            <v>4.1500000000000004</v>
          </cell>
        </row>
        <row r="59">
          <cell r="E59">
            <v>4.7</v>
          </cell>
          <cell r="F59">
            <v>22.8</v>
          </cell>
          <cell r="G59">
            <v>9.26</v>
          </cell>
          <cell r="H59">
            <v>6.08</v>
          </cell>
          <cell r="I59">
            <v>0</v>
          </cell>
          <cell r="J59">
            <v>50.86</v>
          </cell>
          <cell r="K59">
            <v>3.71</v>
          </cell>
          <cell r="L59">
            <v>3.25</v>
          </cell>
          <cell r="M59">
            <v>2.64</v>
          </cell>
          <cell r="N59">
            <v>0.47</v>
          </cell>
          <cell r="O59">
            <v>4.53</v>
          </cell>
          <cell r="P59">
            <v>0.38</v>
          </cell>
          <cell r="Q59">
            <v>1.01</v>
          </cell>
          <cell r="R59">
            <v>4.25</v>
          </cell>
        </row>
        <row r="60">
          <cell r="E60">
            <v>4.8</v>
          </cell>
          <cell r="F60">
            <v>23.2</v>
          </cell>
          <cell r="G60">
            <v>9.3800000000000008</v>
          </cell>
          <cell r="H60">
            <v>6.31</v>
          </cell>
          <cell r="I60">
            <v>0</v>
          </cell>
          <cell r="J60">
            <v>52.89</v>
          </cell>
          <cell r="K60">
            <v>3.78</v>
          </cell>
          <cell r="L60">
            <v>3.32</v>
          </cell>
          <cell r="M60">
            <v>2.64</v>
          </cell>
          <cell r="N60">
            <v>0.47</v>
          </cell>
          <cell r="O60">
            <v>4.68</v>
          </cell>
          <cell r="P60">
            <v>0.38</v>
          </cell>
          <cell r="Q60">
            <v>1.01</v>
          </cell>
          <cell r="R60">
            <v>4.3499999999999996</v>
          </cell>
        </row>
        <row r="61">
          <cell r="E61">
            <v>4.9000000000000004</v>
          </cell>
          <cell r="F61">
            <v>23.6</v>
          </cell>
          <cell r="G61">
            <v>9.5</v>
          </cell>
          <cell r="H61">
            <v>6.55</v>
          </cell>
          <cell r="I61">
            <v>0</v>
          </cell>
          <cell r="J61">
            <v>54.95</v>
          </cell>
          <cell r="K61">
            <v>3.85</v>
          </cell>
          <cell r="L61">
            <v>3.39</v>
          </cell>
          <cell r="M61">
            <v>2.64</v>
          </cell>
          <cell r="N61">
            <v>0.47</v>
          </cell>
          <cell r="O61">
            <v>4.84</v>
          </cell>
          <cell r="P61">
            <v>0.38</v>
          </cell>
          <cell r="Q61">
            <v>1.01</v>
          </cell>
          <cell r="R61">
            <v>4.45</v>
          </cell>
        </row>
        <row r="62">
          <cell r="E62">
            <v>5</v>
          </cell>
          <cell r="F62">
            <v>24</v>
          </cell>
          <cell r="G62">
            <v>9.6199999999999992</v>
          </cell>
          <cell r="H62">
            <v>6.78</v>
          </cell>
          <cell r="I62">
            <v>0</v>
          </cell>
          <cell r="J62">
            <v>57.05</v>
          </cell>
          <cell r="K62">
            <v>3.92</v>
          </cell>
          <cell r="L62">
            <v>3.46</v>
          </cell>
          <cell r="M62">
            <v>2.64</v>
          </cell>
          <cell r="N62">
            <v>0.47</v>
          </cell>
          <cell r="O62">
            <v>5</v>
          </cell>
          <cell r="P62">
            <v>0.38</v>
          </cell>
          <cell r="Q62">
            <v>1.01</v>
          </cell>
          <cell r="R62">
            <v>4.55</v>
          </cell>
        </row>
        <row r="63">
          <cell r="E63">
            <v>5.0999999999999996</v>
          </cell>
          <cell r="F63">
            <v>24.4</v>
          </cell>
          <cell r="G63">
            <v>9.74</v>
          </cell>
          <cell r="H63">
            <v>7.01</v>
          </cell>
          <cell r="I63">
            <v>0</v>
          </cell>
          <cell r="J63">
            <v>59.21</v>
          </cell>
          <cell r="K63">
            <v>3.98</v>
          </cell>
          <cell r="L63">
            <v>3.52</v>
          </cell>
          <cell r="M63">
            <v>2.64</v>
          </cell>
          <cell r="N63">
            <v>0.47</v>
          </cell>
          <cell r="O63">
            <v>5.16</v>
          </cell>
          <cell r="P63">
            <v>0.38</v>
          </cell>
          <cell r="Q63">
            <v>1.01</v>
          </cell>
          <cell r="R63">
            <v>4.6500000000000004</v>
          </cell>
        </row>
        <row r="64">
          <cell r="E64">
            <v>5.2</v>
          </cell>
          <cell r="F64">
            <v>24.8</v>
          </cell>
          <cell r="G64">
            <v>9.86</v>
          </cell>
          <cell r="H64">
            <v>7.26</v>
          </cell>
          <cell r="I64">
            <v>0</v>
          </cell>
          <cell r="J64">
            <v>61.4</v>
          </cell>
          <cell r="K64">
            <v>4.05</v>
          </cell>
          <cell r="L64">
            <v>3.59</v>
          </cell>
          <cell r="M64">
            <v>2.64</v>
          </cell>
          <cell r="N64">
            <v>0.47</v>
          </cell>
          <cell r="O64">
            <v>5.31</v>
          </cell>
          <cell r="P64">
            <v>0.38</v>
          </cell>
          <cell r="Q64">
            <v>1.01</v>
          </cell>
          <cell r="R64">
            <v>4.75</v>
          </cell>
        </row>
        <row r="65">
          <cell r="E65">
            <v>5.3</v>
          </cell>
          <cell r="F65">
            <v>25.2</v>
          </cell>
          <cell r="G65">
            <v>9.98</v>
          </cell>
          <cell r="H65">
            <v>7.51</v>
          </cell>
          <cell r="I65">
            <v>0</v>
          </cell>
          <cell r="J65">
            <v>63.62</v>
          </cell>
          <cell r="K65">
            <v>4.12</v>
          </cell>
          <cell r="L65">
            <v>3.66</v>
          </cell>
          <cell r="M65">
            <v>2.64</v>
          </cell>
          <cell r="N65">
            <v>0.47</v>
          </cell>
          <cell r="O65">
            <v>5.47</v>
          </cell>
          <cell r="P65">
            <v>0.38</v>
          </cell>
          <cell r="Q65">
            <v>1.01</v>
          </cell>
          <cell r="R65">
            <v>4.8499999999999996</v>
          </cell>
        </row>
        <row r="66">
          <cell r="E66">
            <v>5.4</v>
          </cell>
          <cell r="F66">
            <v>25.6</v>
          </cell>
          <cell r="G66">
            <v>10.1</v>
          </cell>
          <cell r="H66">
            <v>7.75</v>
          </cell>
          <cell r="I66">
            <v>0</v>
          </cell>
          <cell r="J66">
            <v>65.89</v>
          </cell>
          <cell r="K66">
            <v>4.1900000000000004</v>
          </cell>
          <cell r="L66">
            <v>3.72</v>
          </cell>
          <cell r="M66">
            <v>2.64</v>
          </cell>
          <cell r="N66">
            <v>0.47</v>
          </cell>
          <cell r="O66">
            <v>5.63</v>
          </cell>
          <cell r="P66">
            <v>0.38</v>
          </cell>
          <cell r="Q66">
            <v>1.01</v>
          </cell>
          <cell r="R66">
            <v>4.95</v>
          </cell>
        </row>
        <row r="67">
          <cell r="E67">
            <v>5.5</v>
          </cell>
          <cell r="F67">
            <v>26</v>
          </cell>
          <cell r="G67">
            <v>10.220000000000001</v>
          </cell>
          <cell r="H67">
            <v>8</v>
          </cell>
          <cell r="I67">
            <v>0</v>
          </cell>
          <cell r="J67">
            <v>68.2</v>
          </cell>
          <cell r="K67">
            <v>4.25</v>
          </cell>
          <cell r="L67">
            <v>3.79</v>
          </cell>
          <cell r="M67">
            <v>2.64</v>
          </cell>
          <cell r="N67">
            <v>0.47</v>
          </cell>
          <cell r="O67">
            <v>5.79</v>
          </cell>
          <cell r="P67">
            <v>0.38</v>
          </cell>
          <cell r="Q67">
            <v>1.01</v>
          </cell>
          <cell r="R67">
            <v>5.05</v>
          </cell>
        </row>
        <row r="68">
          <cell r="E68">
            <v>5.6</v>
          </cell>
          <cell r="F68">
            <v>26.4</v>
          </cell>
          <cell r="G68">
            <v>10.34</v>
          </cell>
          <cell r="H68">
            <v>8.25</v>
          </cell>
          <cell r="I68">
            <v>0</v>
          </cell>
          <cell r="J68">
            <v>70.55</v>
          </cell>
          <cell r="K68">
            <v>4.32</v>
          </cell>
          <cell r="L68">
            <v>3.86</v>
          </cell>
          <cell r="M68">
            <v>2.64</v>
          </cell>
          <cell r="N68">
            <v>0.47</v>
          </cell>
          <cell r="O68">
            <v>5.94</v>
          </cell>
          <cell r="P68">
            <v>0.38</v>
          </cell>
          <cell r="Q68">
            <v>1.01</v>
          </cell>
          <cell r="R68">
            <v>5.15</v>
          </cell>
        </row>
        <row r="69">
          <cell r="E69">
            <v>5.7</v>
          </cell>
          <cell r="F69">
            <v>26.8</v>
          </cell>
          <cell r="G69">
            <v>10.46</v>
          </cell>
          <cell r="H69">
            <v>8.51</v>
          </cell>
          <cell r="I69">
            <v>0</v>
          </cell>
          <cell r="J69">
            <v>72.95</v>
          </cell>
          <cell r="K69">
            <v>4.38</v>
          </cell>
          <cell r="L69">
            <v>3.92</v>
          </cell>
          <cell r="M69">
            <v>2.64</v>
          </cell>
          <cell r="N69">
            <v>0.47</v>
          </cell>
          <cell r="O69">
            <v>6.1</v>
          </cell>
          <cell r="P69">
            <v>0.38</v>
          </cell>
          <cell r="Q69">
            <v>1.01</v>
          </cell>
          <cell r="R69">
            <v>5.25</v>
          </cell>
        </row>
        <row r="70">
          <cell r="E70">
            <v>5.8</v>
          </cell>
          <cell r="F70">
            <v>27.2</v>
          </cell>
          <cell r="G70">
            <v>10.58</v>
          </cell>
          <cell r="H70">
            <v>8.76</v>
          </cell>
          <cell r="I70">
            <v>0</v>
          </cell>
          <cell r="J70">
            <v>75.37</v>
          </cell>
          <cell r="K70">
            <v>4.45</v>
          </cell>
          <cell r="L70">
            <v>3.99</v>
          </cell>
          <cell r="M70">
            <v>2.64</v>
          </cell>
          <cell r="N70">
            <v>0.47</v>
          </cell>
          <cell r="O70">
            <v>6.26</v>
          </cell>
          <cell r="P70">
            <v>0.38</v>
          </cell>
          <cell r="Q70">
            <v>1.01</v>
          </cell>
          <cell r="R70">
            <v>5.35</v>
          </cell>
        </row>
        <row r="71">
          <cell r="E71">
            <v>5.9</v>
          </cell>
          <cell r="F71">
            <v>27.6</v>
          </cell>
          <cell r="G71">
            <v>10.7</v>
          </cell>
          <cell r="H71">
            <v>9.02</v>
          </cell>
          <cell r="I71">
            <v>0</v>
          </cell>
          <cell r="J71">
            <v>77.83</v>
          </cell>
          <cell r="K71">
            <v>4.5199999999999996</v>
          </cell>
          <cell r="L71">
            <v>4.0599999999999996</v>
          </cell>
          <cell r="M71">
            <v>2.64</v>
          </cell>
          <cell r="N71">
            <v>0.47</v>
          </cell>
          <cell r="O71">
            <v>6.42</v>
          </cell>
          <cell r="P71">
            <v>0.38</v>
          </cell>
          <cell r="Q71">
            <v>1.01</v>
          </cell>
          <cell r="R71">
            <v>5.45</v>
          </cell>
        </row>
        <row r="72">
          <cell r="E72">
            <v>6</v>
          </cell>
          <cell r="F72">
            <v>28</v>
          </cell>
          <cell r="G72">
            <v>10.82</v>
          </cell>
          <cell r="H72">
            <v>9.2799999999999994</v>
          </cell>
          <cell r="I72">
            <v>0</v>
          </cell>
          <cell r="J72">
            <v>80.34</v>
          </cell>
          <cell r="K72">
            <v>4.59</v>
          </cell>
          <cell r="L72">
            <v>4.13</v>
          </cell>
          <cell r="M72">
            <v>2.64</v>
          </cell>
          <cell r="N72">
            <v>0.47</v>
          </cell>
          <cell r="O72">
            <v>6.57</v>
          </cell>
          <cell r="P72">
            <v>0.38</v>
          </cell>
          <cell r="Q72">
            <v>1.01</v>
          </cell>
          <cell r="R72">
            <v>5.55</v>
          </cell>
        </row>
        <row r="73">
          <cell r="E73">
            <v>6.1</v>
          </cell>
          <cell r="F73">
            <v>28.4</v>
          </cell>
          <cell r="G73">
            <v>10.94</v>
          </cell>
          <cell r="H73">
            <v>9.5500000000000007</v>
          </cell>
          <cell r="I73">
            <v>0</v>
          </cell>
          <cell r="J73">
            <v>82.9</v>
          </cell>
          <cell r="K73">
            <v>4.6500000000000004</v>
          </cell>
          <cell r="L73">
            <v>4.1900000000000004</v>
          </cell>
          <cell r="M73">
            <v>2.64</v>
          </cell>
          <cell r="N73">
            <v>0.47</v>
          </cell>
          <cell r="O73">
            <v>6.73</v>
          </cell>
          <cell r="P73">
            <v>0.38</v>
          </cell>
          <cell r="Q73">
            <v>1.01</v>
          </cell>
          <cell r="R73">
            <v>5.65</v>
          </cell>
        </row>
        <row r="74">
          <cell r="E74">
            <v>6.2</v>
          </cell>
          <cell r="F74">
            <v>28.8</v>
          </cell>
          <cell r="G74">
            <v>11.06</v>
          </cell>
          <cell r="H74">
            <v>9.81</v>
          </cell>
          <cell r="I74">
            <v>0</v>
          </cell>
          <cell r="J74">
            <v>85.48</v>
          </cell>
          <cell r="K74">
            <v>4.72</v>
          </cell>
          <cell r="L74">
            <v>4.26</v>
          </cell>
          <cell r="M74">
            <v>2.64</v>
          </cell>
          <cell r="N74">
            <v>0.47</v>
          </cell>
          <cell r="O74">
            <v>6.89</v>
          </cell>
          <cell r="P74">
            <v>0.38</v>
          </cell>
          <cell r="Q74">
            <v>1.01</v>
          </cell>
          <cell r="R74">
            <v>5.75</v>
          </cell>
        </row>
        <row r="75">
          <cell r="E75">
            <v>6.3</v>
          </cell>
          <cell r="F75">
            <v>29.2</v>
          </cell>
          <cell r="G75">
            <v>11.18</v>
          </cell>
          <cell r="H75">
            <v>10.08</v>
          </cell>
          <cell r="I75">
            <v>0</v>
          </cell>
          <cell r="J75">
            <v>88.1</v>
          </cell>
          <cell r="K75">
            <v>4.79</v>
          </cell>
          <cell r="L75">
            <v>4.33</v>
          </cell>
          <cell r="M75">
            <v>2.64</v>
          </cell>
          <cell r="N75">
            <v>0.47</v>
          </cell>
          <cell r="O75">
            <v>7.05</v>
          </cell>
          <cell r="P75">
            <v>0.38</v>
          </cell>
          <cell r="Q75">
            <v>1.01</v>
          </cell>
          <cell r="R75">
            <v>5.85</v>
          </cell>
        </row>
        <row r="76">
          <cell r="E76">
            <v>6.4</v>
          </cell>
          <cell r="F76">
            <v>29.6</v>
          </cell>
          <cell r="G76">
            <v>11.3</v>
          </cell>
          <cell r="H76">
            <v>10.35</v>
          </cell>
          <cell r="I76">
            <v>0</v>
          </cell>
          <cell r="J76">
            <v>90.79</v>
          </cell>
          <cell r="K76">
            <v>4.8499999999999996</v>
          </cell>
          <cell r="L76">
            <v>4.3899999999999997</v>
          </cell>
          <cell r="M76">
            <v>2.64</v>
          </cell>
          <cell r="N76">
            <v>0.47</v>
          </cell>
          <cell r="O76">
            <v>7.2</v>
          </cell>
          <cell r="P76">
            <v>0.38</v>
          </cell>
          <cell r="Q76">
            <v>1.01</v>
          </cell>
          <cell r="R76">
            <v>5.95</v>
          </cell>
        </row>
        <row r="77">
          <cell r="E77">
            <v>6.5</v>
          </cell>
          <cell r="F77">
            <v>30</v>
          </cell>
          <cell r="G77">
            <v>11.42</v>
          </cell>
          <cell r="H77">
            <v>10.63</v>
          </cell>
          <cell r="I77">
            <v>0</v>
          </cell>
          <cell r="J77">
            <v>93.5</v>
          </cell>
          <cell r="K77">
            <v>4.92</v>
          </cell>
          <cell r="L77">
            <v>4.46</v>
          </cell>
          <cell r="M77">
            <v>2.64</v>
          </cell>
          <cell r="N77">
            <v>0.47</v>
          </cell>
          <cell r="O77">
            <v>7.36</v>
          </cell>
          <cell r="P77">
            <v>0.38</v>
          </cell>
          <cell r="Q77">
            <v>1.01</v>
          </cell>
          <cell r="R77">
            <v>6.05</v>
          </cell>
        </row>
        <row r="78">
          <cell r="E78">
            <v>6.6</v>
          </cell>
          <cell r="F78">
            <v>30.4</v>
          </cell>
          <cell r="G78">
            <v>11.54</v>
          </cell>
          <cell r="H78">
            <v>10.9</v>
          </cell>
          <cell r="I78">
            <v>0</v>
          </cell>
          <cell r="J78">
            <v>96.23</v>
          </cell>
          <cell r="K78">
            <v>4.99</v>
          </cell>
          <cell r="L78">
            <v>4.53</v>
          </cell>
          <cell r="M78">
            <v>2.64</v>
          </cell>
          <cell r="N78">
            <v>0.47</v>
          </cell>
          <cell r="O78">
            <v>7.52</v>
          </cell>
          <cell r="P78">
            <v>0.38</v>
          </cell>
          <cell r="Q78">
            <v>1.01</v>
          </cell>
          <cell r="R78">
            <v>6.15</v>
          </cell>
        </row>
        <row r="79">
          <cell r="E79">
            <v>6.7</v>
          </cell>
          <cell r="F79">
            <v>30.8</v>
          </cell>
          <cell r="G79">
            <v>11.66</v>
          </cell>
          <cell r="H79">
            <v>11.18</v>
          </cell>
          <cell r="I79">
            <v>0</v>
          </cell>
          <cell r="J79">
            <v>99.01</v>
          </cell>
          <cell r="K79">
            <v>5.0599999999999996</v>
          </cell>
          <cell r="L79">
            <v>4.5999999999999996</v>
          </cell>
          <cell r="M79">
            <v>2.64</v>
          </cell>
          <cell r="N79">
            <v>0.47</v>
          </cell>
          <cell r="O79">
            <v>7.68</v>
          </cell>
          <cell r="P79">
            <v>0.38</v>
          </cell>
          <cell r="Q79">
            <v>1.01</v>
          </cell>
          <cell r="R79">
            <v>6.25</v>
          </cell>
        </row>
        <row r="80">
          <cell r="E80">
            <v>6.8</v>
          </cell>
          <cell r="F80">
            <v>31.2</v>
          </cell>
          <cell r="G80">
            <v>11.78</v>
          </cell>
          <cell r="H80">
            <v>11.46</v>
          </cell>
          <cell r="I80">
            <v>0</v>
          </cell>
          <cell r="J80">
            <v>101.86</v>
          </cell>
          <cell r="K80">
            <v>5.12</v>
          </cell>
          <cell r="L80">
            <v>4.66</v>
          </cell>
          <cell r="M80">
            <v>2.64</v>
          </cell>
          <cell r="N80">
            <v>0.47</v>
          </cell>
          <cell r="O80">
            <v>7.83</v>
          </cell>
          <cell r="P80">
            <v>0.38</v>
          </cell>
          <cell r="Q80">
            <v>1.01</v>
          </cell>
          <cell r="R80">
            <v>6.35</v>
          </cell>
        </row>
        <row r="81">
          <cell r="E81">
            <v>6.9</v>
          </cell>
          <cell r="F81">
            <v>31.6</v>
          </cell>
          <cell r="G81">
            <v>11.9</v>
          </cell>
          <cell r="H81">
            <v>11.75</v>
          </cell>
          <cell r="I81">
            <v>0</v>
          </cell>
          <cell r="J81">
            <v>104.72</v>
          </cell>
          <cell r="K81">
            <v>5.19</v>
          </cell>
          <cell r="L81">
            <v>4.7300000000000004</v>
          </cell>
          <cell r="M81">
            <v>2.64</v>
          </cell>
          <cell r="N81">
            <v>0.47</v>
          </cell>
          <cell r="O81">
            <v>7.99</v>
          </cell>
          <cell r="P81">
            <v>0.38</v>
          </cell>
          <cell r="Q81">
            <v>1.01</v>
          </cell>
          <cell r="R81">
            <v>6.45</v>
          </cell>
        </row>
        <row r="82">
          <cell r="E82">
            <v>7</v>
          </cell>
          <cell r="F82">
            <v>32</v>
          </cell>
          <cell r="G82">
            <v>12.02</v>
          </cell>
          <cell r="H82">
            <v>12.03</v>
          </cell>
          <cell r="I82">
            <v>0</v>
          </cell>
          <cell r="J82">
            <v>107.62</v>
          </cell>
          <cell r="K82">
            <v>5.26</v>
          </cell>
          <cell r="L82">
            <v>4.8</v>
          </cell>
          <cell r="M82">
            <v>2.64</v>
          </cell>
          <cell r="N82">
            <v>0.47</v>
          </cell>
          <cell r="O82">
            <v>8.15</v>
          </cell>
          <cell r="P82">
            <v>0.38</v>
          </cell>
          <cell r="Q82">
            <v>1.01</v>
          </cell>
          <cell r="R82">
            <v>6.55</v>
          </cell>
        </row>
        <row r="83">
          <cell r="E83">
            <v>7.1</v>
          </cell>
          <cell r="F83">
            <v>32.4</v>
          </cell>
          <cell r="G83">
            <v>12.14</v>
          </cell>
          <cell r="H83">
            <v>12.32</v>
          </cell>
          <cell r="I83">
            <v>0</v>
          </cell>
          <cell r="J83">
            <v>110.58</v>
          </cell>
          <cell r="K83">
            <v>5.32</v>
          </cell>
          <cell r="L83">
            <v>4.8600000000000003</v>
          </cell>
          <cell r="M83">
            <v>2.64</v>
          </cell>
          <cell r="N83">
            <v>0.47</v>
          </cell>
          <cell r="O83">
            <v>8.31</v>
          </cell>
          <cell r="P83">
            <v>0.38</v>
          </cell>
          <cell r="Q83">
            <v>1.01</v>
          </cell>
          <cell r="R83">
            <v>6.65</v>
          </cell>
        </row>
        <row r="84">
          <cell r="E84">
            <v>7.2</v>
          </cell>
          <cell r="F84">
            <v>32.799999999999997</v>
          </cell>
          <cell r="G84">
            <v>12.26</v>
          </cell>
          <cell r="H84">
            <v>12.61</v>
          </cell>
          <cell r="I84">
            <v>0</v>
          </cell>
          <cell r="J84">
            <v>113.57</v>
          </cell>
          <cell r="K84">
            <v>5.39</v>
          </cell>
          <cell r="L84">
            <v>4.93</v>
          </cell>
          <cell r="M84">
            <v>2.64</v>
          </cell>
          <cell r="N84">
            <v>0.47</v>
          </cell>
          <cell r="O84">
            <v>8.4600000000000009</v>
          </cell>
          <cell r="P84">
            <v>0.38</v>
          </cell>
          <cell r="Q84">
            <v>1.01</v>
          </cell>
          <cell r="R84">
            <v>6.75</v>
          </cell>
        </row>
        <row r="85">
          <cell r="E85">
            <v>7.3</v>
          </cell>
          <cell r="F85">
            <v>33.200000000000003</v>
          </cell>
          <cell r="G85">
            <v>12.38</v>
          </cell>
          <cell r="H85">
            <v>12.91</v>
          </cell>
          <cell r="I85">
            <v>0</v>
          </cell>
          <cell r="J85">
            <v>116.59</v>
          </cell>
          <cell r="K85">
            <v>5.46</v>
          </cell>
          <cell r="L85">
            <v>5</v>
          </cell>
          <cell r="M85">
            <v>2.64</v>
          </cell>
          <cell r="N85">
            <v>0.47</v>
          </cell>
          <cell r="O85">
            <v>8.6199999999999992</v>
          </cell>
          <cell r="P85">
            <v>0.38</v>
          </cell>
          <cell r="Q85">
            <v>1.01</v>
          </cell>
          <cell r="R85">
            <v>6.85</v>
          </cell>
        </row>
        <row r="86">
          <cell r="E86">
            <v>7.4</v>
          </cell>
          <cell r="F86">
            <v>33.6</v>
          </cell>
          <cell r="G86">
            <v>12.5</v>
          </cell>
          <cell r="H86">
            <v>13.2</v>
          </cell>
          <cell r="I86">
            <v>0</v>
          </cell>
          <cell r="J86">
            <v>119.65</v>
          </cell>
          <cell r="K86">
            <v>5.53</v>
          </cell>
          <cell r="L86">
            <v>5.07</v>
          </cell>
          <cell r="M86">
            <v>2.64</v>
          </cell>
          <cell r="N86">
            <v>0.47</v>
          </cell>
          <cell r="O86">
            <v>8.7799999999999994</v>
          </cell>
          <cell r="P86">
            <v>0.38</v>
          </cell>
          <cell r="Q86">
            <v>1.01</v>
          </cell>
          <cell r="R86">
            <v>6.95</v>
          </cell>
        </row>
        <row r="87">
          <cell r="E87">
            <v>7.5</v>
          </cell>
          <cell r="F87">
            <v>34</v>
          </cell>
          <cell r="G87">
            <v>12.62</v>
          </cell>
          <cell r="H87">
            <v>13.54</v>
          </cell>
          <cell r="I87">
            <v>34.97</v>
          </cell>
          <cell r="J87">
            <v>82.87</v>
          </cell>
          <cell r="K87">
            <v>5.59</v>
          </cell>
          <cell r="L87">
            <v>5.13</v>
          </cell>
          <cell r="M87">
            <v>2.64</v>
          </cell>
          <cell r="N87">
            <v>0.47</v>
          </cell>
          <cell r="O87">
            <v>13.87</v>
          </cell>
          <cell r="P87">
            <v>0.38</v>
          </cell>
          <cell r="Q87">
            <v>1.01</v>
          </cell>
          <cell r="R87">
            <v>7.05</v>
          </cell>
        </row>
        <row r="88">
          <cell r="E88">
            <v>7.6</v>
          </cell>
          <cell r="F88">
            <v>34.4</v>
          </cell>
          <cell r="G88">
            <v>12.74</v>
          </cell>
          <cell r="H88">
            <v>13.8</v>
          </cell>
          <cell r="I88">
            <v>35.840000000000003</v>
          </cell>
          <cell r="J88">
            <v>85.07</v>
          </cell>
          <cell r="K88">
            <v>5.66</v>
          </cell>
          <cell r="L88">
            <v>5.2</v>
          </cell>
          <cell r="M88">
            <v>2.64</v>
          </cell>
          <cell r="N88">
            <v>0.47</v>
          </cell>
          <cell r="O88">
            <v>14.1</v>
          </cell>
          <cell r="P88">
            <v>0.38</v>
          </cell>
          <cell r="Q88">
            <v>1.01</v>
          </cell>
          <cell r="R88">
            <v>7.15</v>
          </cell>
        </row>
        <row r="89">
          <cell r="E89">
            <v>7.7</v>
          </cell>
          <cell r="F89">
            <v>34.799999999999997</v>
          </cell>
          <cell r="G89">
            <v>12.86</v>
          </cell>
          <cell r="H89">
            <v>14.11</v>
          </cell>
          <cell r="I89">
            <v>36.729999999999997</v>
          </cell>
          <cell r="J89">
            <v>87.28</v>
          </cell>
          <cell r="K89">
            <v>5.73</v>
          </cell>
          <cell r="L89">
            <v>5.27</v>
          </cell>
          <cell r="M89">
            <v>2.64</v>
          </cell>
          <cell r="N89">
            <v>0.47</v>
          </cell>
          <cell r="O89">
            <v>14.34</v>
          </cell>
          <cell r="P89">
            <v>0.38</v>
          </cell>
          <cell r="Q89">
            <v>1.01</v>
          </cell>
          <cell r="R89">
            <v>7.25</v>
          </cell>
        </row>
        <row r="90">
          <cell r="E90">
            <v>7.8</v>
          </cell>
          <cell r="F90">
            <v>35.200000000000003</v>
          </cell>
          <cell r="G90">
            <v>12.98</v>
          </cell>
          <cell r="H90">
            <v>14.41</v>
          </cell>
          <cell r="I90">
            <v>37.619999999999997</v>
          </cell>
          <cell r="J90">
            <v>89.56</v>
          </cell>
          <cell r="K90">
            <v>5.79</v>
          </cell>
          <cell r="L90">
            <v>5.33</v>
          </cell>
          <cell r="M90">
            <v>2.64</v>
          </cell>
          <cell r="N90">
            <v>0.47</v>
          </cell>
          <cell r="O90">
            <v>14.57</v>
          </cell>
          <cell r="P90">
            <v>0.38</v>
          </cell>
          <cell r="Q90">
            <v>1.01</v>
          </cell>
          <cell r="R90">
            <v>7.35</v>
          </cell>
        </row>
        <row r="91">
          <cell r="E91">
            <v>7.9</v>
          </cell>
          <cell r="F91">
            <v>35.6</v>
          </cell>
          <cell r="G91">
            <v>13.1</v>
          </cell>
          <cell r="H91">
            <v>14.72</v>
          </cell>
          <cell r="I91">
            <v>38.53</v>
          </cell>
          <cell r="J91">
            <v>91.83</v>
          </cell>
          <cell r="K91">
            <v>5.86</v>
          </cell>
          <cell r="L91">
            <v>5.4</v>
          </cell>
          <cell r="M91">
            <v>2.64</v>
          </cell>
          <cell r="N91">
            <v>0.47</v>
          </cell>
          <cell r="O91">
            <v>14.81</v>
          </cell>
          <cell r="P91">
            <v>0.38</v>
          </cell>
          <cell r="Q91">
            <v>1.01</v>
          </cell>
          <cell r="R91">
            <v>7.45</v>
          </cell>
        </row>
        <row r="92">
          <cell r="E92">
            <v>8</v>
          </cell>
          <cell r="F92">
            <v>36</v>
          </cell>
          <cell r="G92">
            <v>13.22</v>
          </cell>
          <cell r="H92">
            <v>15.03</v>
          </cell>
          <cell r="I92">
            <v>39.44</v>
          </cell>
          <cell r="J92">
            <v>94.15</v>
          </cell>
          <cell r="K92">
            <v>5.93</v>
          </cell>
          <cell r="L92">
            <v>5.47</v>
          </cell>
          <cell r="M92">
            <v>2.64</v>
          </cell>
          <cell r="N92">
            <v>0.47</v>
          </cell>
          <cell r="O92">
            <v>15.04</v>
          </cell>
          <cell r="P92">
            <v>0.38</v>
          </cell>
          <cell r="Q92">
            <v>1.01</v>
          </cell>
          <cell r="R92">
            <v>7.55</v>
          </cell>
        </row>
        <row r="93">
          <cell r="E93">
            <v>8.1</v>
          </cell>
          <cell r="F93">
            <v>36.4</v>
          </cell>
          <cell r="G93">
            <v>13.34</v>
          </cell>
          <cell r="H93">
            <v>15.35</v>
          </cell>
          <cell r="I93">
            <v>40.369999999999997</v>
          </cell>
          <cell r="J93">
            <v>96.48</v>
          </cell>
          <cell r="K93">
            <v>6</v>
          </cell>
          <cell r="L93">
            <v>5.54</v>
          </cell>
          <cell r="M93">
            <v>2.64</v>
          </cell>
          <cell r="N93">
            <v>0.47</v>
          </cell>
          <cell r="O93">
            <v>15.28</v>
          </cell>
          <cell r="P93">
            <v>0.38</v>
          </cell>
          <cell r="Q93">
            <v>1.01</v>
          </cell>
          <cell r="R93">
            <v>7.65</v>
          </cell>
        </row>
        <row r="94">
          <cell r="E94">
            <v>8.1999999999999993</v>
          </cell>
          <cell r="F94">
            <v>36.799999999999997</v>
          </cell>
          <cell r="G94">
            <v>13.46</v>
          </cell>
          <cell r="H94">
            <v>15.66</v>
          </cell>
          <cell r="I94">
            <v>41.3</v>
          </cell>
          <cell r="J94">
            <v>98.88</v>
          </cell>
          <cell r="K94">
            <v>6.06</v>
          </cell>
          <cell r="L94">
            <v>5.6</v>
          </cell>
          <cell r="M94">
            <v>2.64</v>
          </cell>
          <cell r="N94">
            <v>0.47</v>
          </cell>
          <cell r="O94">
            <v>15.51</v>
          </cell>
          <cell r="P94">
            <v>0.38</v>
          </cell>
          <cell r="Q94">
            <v>1.01</v>
          </cell>
          <cell r="R94">
            <v>7.75</v>
          </cell>
        </row>
        <row r="95">
          <cell r="E95">
            <v>8.3000000000000007</v>
          </cell>
          <cell r="F95">
            <v>37.200000000000003</v>
          </cell>
          <cell r="G95">
            <v>13.58</v>
          </cell>
          <cell r="H95">
            <v>15.98</v>
          </cell>
          <cell r="I95">
            <v>42.25</v>
          </cell>
          <cell r="J95">
            <v>101.27</v>
          </cell>
          <cell r="K95">
            <v>6.13</v>
          </cell>
          <cell r="L95">
            <v>5.67</v>
          </cell>
          <cell r="M95">
            <v>2.64</v>
          </cell>
          <cell r="N95">
            <v>0.47</v>
          </cell>
          <cell r="O95">
            <v>15.75</v>
          </cell>
          <cell r="P95">
            <v>0.38</v>
          </cell>
          <cell r="Q95">
            <v>1.01</v>
          </cell>
          <cell r="R95">
            <v>7.85</v>
          </cell>
        </row>
        <row r="96">
          <cell r="E96">
            <v>8.4</v>
          </cell>
          <cell r="F96">
            <v>37.6</v>
          </cell>
          <cell r="G96">
            <v>13.7</v>
          </cell>
          <cell r="H96">
            <v>16.3</v>
          </cell>
          <cell r="I96">
            <v>43.2</v>
          </cell>
          <cell r="J96">
            <v>103.71</v>
          </cell>
          <cell r="K96">
            <v>6.2</v>
          </cell>
          <cell r="L96">
            <v>5.74</v>
          </cell>
          <cell r="M96">
            <v>2.64</v>
          </cell>
          <cell r="N96">
            <v>0.47</v>
          </cell>
          <cell r="O96">
            <v>15.98</v>
          </cell>
          <cell r="P96">
            <v>0.38</v>
          </cell>
          <cell r="Q96">
            <v>1.01</v>
          </cell>
          <cell r="R96">
            <v>7.95</v>
          </cell>
        </row>
        <row r="97">
          <cell r="E97">
            <v>8.5</v>
          </cell>
          <cell r="F97">
            <v>38</v>
          </cell>
          <cell r="G97">
            <v>13.82</v>
          </cell>
          <cell r="H97">
            <v>16.63</v>
          </cell>
          <cell r="I97">
            <v>44.17</v>
          </cell>
          <cell r="J97">
            <v>106.18</v>
          </cell>
          <cell r="K97">
            <v>6.26</v>
          </cell>
          <cell r="L97">
            <v>5.8</v>
          </cell>
          <cell r="M97">
            <v>2.64</v>
          </cell>
          <cell r="N97">
            <v>0.47</v>
          </cell>
          <cell r="O97">
            <v>16.22</v>
          </cell>
          <cell r="P97">
            <v>0.38</v>
          </cell>
          <cell r="Q97">
            <v>1.01</v>
          </cell>
          <cell r="R97">
            <v>8.0500000000000007</v>
          </cell>
        </row>
        <row r="98">
          <cell r="E98">
            <v>8.6</v>
          </cell>
          <cell r="F98">
            <v>38.4</v>
          </cell>
          <cell r="G98">
            <v>13.94</v>
          </cell>
          <cell r="H98">
            <v>16.95</v>
          </cell>
          <cell r="I98">
            <v>45.15</v>
          </cell>
          <cell r="J98">
            <v>108.67</v>
          </cell>
          <cell r="K98">
            <v>6.33</v>
          </cell>
          <cell r="L98">
            <v>5.84</v>
          </cell>
          <cell r="M98">
            <v>2.64</v>
          </cell>
          <cell r="N98">
            <v>0.47</v>
          </cell>
          <cell r="O98">
            <v>16.45</v>
          </cell>
          <cell r="P98">
            <v>0.38</v>
          </cell>
          <cell r="Q98">
            <v>1.01</v>
          </cell>
          <cell r="R98">
            <v>8.15</v>
          </cell>
        </row>
        <row r="99">
          <cell r="E99">
            <v>8.6999999999999993</v>
          </cell>
          <cell r="F99">
            <v>38.799999999999997</v>
          </cell>
          <cell r="G99">
            <v>14.06</v>
          </cell>
          <cell r="H99">
            <v>17.25</v>
          </cell>
          <cell r="I99">
            <v>46.13</v>
          </cell>
          <cell r="J99">
            <v>111.19</v>
          </cell>
          <cell r="K99">
            <v>6.4</v>
          </cell>
          <cell r="L99">
            <v>5.94</v>
          </cell>
          <cell r="M99">
            <v>2.64</v>
          </cell>
          <cell r="N99">
            <v>0.47</v>
          </cell>
          <cell r="O99">
            <v>16.690000000000001</v>
          </cell>
          <cell r="P99">
            <v>0.38</v>
          </cell>
          <cell r="Q99">
            <v>1.01</v>
          </cell>
          <cell r="R99">
            <v>8.25</v>
          </cell>
        </row>
        <row r="100">
          <cell r="E100">
            <v>8.8000000000000007</v>
          </cell>
          <cell r="F100">
            <v>39.200000000000003</v>
          </cell>
          <cell r="G100">
            <v>14.18</v>
          </cell>
          <cell r="H100">
            <v>17.61</v>
          </cell>
          <cell r="I100">
            <v>47.12</v>
          </cell>
          <cell r="J100">
            <v>113.69</v>
          </cell>
          <cell r="K100">
            <v>6.46</v>
          </cell>
          <cell r="L100">
            <v>6</v>
          </cell>
          <cell r="M100">
            <v>2.64</v>
          </cell>
          <cell r="N100">
            <v>0.47</v>
          </cell>
          <cell r="O100">
            <v>16.920000000000002</v>
          </cell>
          <cell r="P100">
            <v>0.38</v>
          </cell>
          <cell r="Q100">
            <v>1.01</v>
          </cell>
          <cell r="R100">
            <v>8.35</v>
          </cell>
        </row>
        <row r="101">
          <cell r="E101">
            <v>8.9</v>
          </cell>
          <cell r="F101">
            <v>39.6</v>
          </cell>
          <cell r="G101">
            <v>14.3</v>
          </cell>
          <cell r="H101">
            <v>17.95</v>
          </cell>
          <cell r="I101">
            <v>48.13</v>
          </cell>
          <cell r="J101">
            <v>116.34</v>
          </cell>
          <cell r="K101">
            <v>6.53</v>
          </cell>
          <cell r="L101">
            <v>6.07</v>
          </cell>
          <cell r="M101">
            <v>2.64</v>
          </cell>
          <cell r="N101">
            <v>0.47</v>
          </cell>
          <cell r="O101">
            <v>17.16</v>
          </cell>
          <cell r="P101">
            <v>0.38</v>
          </cell>
          <cell r="Q101">
            <v>1.01</v>
          </cell>
          <cell r="R101">
            <v>8.4499999999999993</v>
          </cell>
        </row>
        <row r="102">
          <cell r="E102">
            <v>9</v>
          </cell>
          <cell r="F102">
            <v>40</v>
          </cell>
          <cell r="G102">
            <v>14.42</v>
          </cell>
          <cell r="H102">
            <v>18.28</v>
          </cell>
          <cell r="I102">
            <v>49.14</v>
          </cell>
          <cell r="J102">
            <v>18.96</v>
          </cell>
          <cell r="K102">
            <v>6.6</v>
          </cell>
          <cell r="L102">
            <v>6.14</v>
          </cell>
          <cell r="M102">
            <v>2.64</v>
          </cell>
          <cell r="N102">
            <v>0.47</v>
          </cell>
          <cell r="O102">
            <v>17.39</v>
          </cell>
          <cell r="P102">
            <v>0.38</v>
          </cell>
          <cell r="Q102">
            <v>1.01</v>
          </cell>
          <cell r="R102">
            <v>8.5500000000000007</v>
          </cell>
        </row>
        <row r="103">
          <cell r="E103">
            <v>9.1</v>
          </cell>
          <cell r="F103">
            <v>40.4</v>
          </cell>
          <cell r="G103">
            <v>14.54</v>
          </cell>
          <cell r="H103">
            <v>18.64</v>
          </cell>
          <cell r="I103">
            <v>50.17</v>
          </cell>
          <cell r="J103">
            <v>121.59</v>
          </cell>
          <cell r="K103">
            <v>6.67</v>
          </cell>
          <cell r="L103">
            <v>6.21</v>
          </cell>
          <cell r="M103">
            <v>2.64</v>
          </cell>
          <cell r="N103">
            <v>0.47</v>
          </cell>
          <cell r="O103">
            <v>17.63</v>
          </cell>
          <cell r="P103">
            <v>0.38</v>
          </cell>
          <cell r="Q103">
            <v>1.01</v>
          </cell>
          <cell r="R103">
            <v>8.65</v>
          </cell>
        </row>
        <row r="104">
          <cell r="E104">
            <v>9.1999999999999993</v>
          </cell>
          <cell r="F104">
            <v>40.799999999999997</v>
          </cell>
          <cell r="G104">
            <v>14.66</v>
          </cell>
          <cell r="H104">
            <v>18.96</v>
          </cell>
          <cell r="I104">
            <v>51.2</v>
          </cell>
          <cell r="J104">
            <v>124.29</v>
          </cell>
          <cell r="K104">
            <v>6.73</v>
          </cell>
          <cell r="L104">
            <v>6.27</v>
          </cell>
          <cell r="M104">
            <v>2.64</v>
          </cell>
          <cell r="N104">
            <v>0.47</v>
          </cell>
          <cell r="O104">
            <v>17.86</v>
          </cell>
          <cell r="P104">
            <v>0.38</v>
          </cell>
          <cell r="Q104">
            <v>1.01</v>
          </cell>
          <cell r="R104">
            <v>8.7499999999999893</v>
          </cell>
        </row>
        <row r="105">
          <cell r="E105">
            <v>9.3000000000000007</v>
          </cell>
          <cell r="F105">
            <v>41.2</v>
          </cell>
          <cell r="G105">
            <v>14.78</v>
          </cell>
          <cell r="H105">
            <v>19.309999999999999</v>
          </cell>
          <cell r="I105">
            <v>52.25</v>
          </cell>
          <cell r="J105">
            <v>126.98</v>
          </cell>
          <cell r="K105">
            <v>6.8</v>
          </cell>
          <cell r="L105">
            <v>6.34</v>
          </cell>
          <cell r="M105">
            <v>2.64</v>
          </cell>
          <cell r="N105">
            <v>0.47</v>
          </cell>
          <cell r="O105">
            <v>18.100000000000001</v>
          </cell>
          <cell r="P105">
            <v>0.38</v>
          </cell>
          <cell r="Q105">
            <v>1.01</v>
          </cell>
          <cell r="R105">
            <v>8.8499999999999908</v>
          </cell>
        </row>
        <row r="106">
          <cell r="E106">
            <v>9.4</v>
          </cell>
          <cell r="F106">
            <v>41.6</v>
          </cell>
          <cell r="G106">
            <v>14.9</v>
          </cell>
          <cell r="H106">
            <v>19.649999999999999</v>
          </cell>
          <cell r="I106">
            <v>53.3</v>
          </cell>
          <cell r="J106">
            <v>129.72</v>
          </cell>
          <cell r="K106">
            <v>6.87</v>
          </cell>
          <cell r="L106">
            <v>6.41</v>
          </cell>
          <cell r="M106">
            <v>2.64</v>
          </cell>
          <cell r="N106">
            <v>0.47</v>
          </cell>
          <cell r="O106">
            <v>18.329999999999998</v>
          </cell>
          <cell r="P106">
            <v>0.38</v>
          </cell>
          <cell r="Q106">
            <v>1.01</v>
          </cell>
          <cell r="R106">
            <v>8.9499999999999904</v>
          </cell>
        </row>
        <row r="107">
          <cell r="E107">
            <v>9.5</v>
          </cell>
          <cell r="F107">
            <v>42</v>
          </cell>
          <cell r="G107">
            <v>15.02</v>
          </cell>
          <cell r="H107">
            <v>20.2</v>
          </cell>
          <cell r="I107">
            <v>54.37</v>
          </cell>
          <cell r="J107">
            <v>132.49</v>
          </cell>
          <cell r="K107">
            <v>6.93</v>
          </cell>
          <cell r="L107">
            <v>6.47</v>
          </cell>
          <cell r="M107">
            <v>2.64</v>
          </cell>
          <cell r="N107">
            <v>0.47</v>
          </cell>
          <cell r="O107">
            <v>18.57</v>
          </cell>
          <cell r="P107">
            <v>0.38</v>
          </cell>
          <cell r="Q107">
            <v>1.01</v>
          </cell>
          <cell r="R107">
            <v>9.0499999999999901</v>
          </cell>
        </row>
        <row r="108">
          <cell r="E108">
            <v>9.6</v>
          </cell>
          <cell r="F108">
            <v>42.4</v>
          </cell>
          <cell r="G108">
            <v>15.14</v>
          </cell>
          <cell r="H108">
            <v>20.350000000000001</v>
          </cell>
          <cell r="I108">
            <v>55.44</v>
          </cell>
          <cell r="J108">
            <v>135.29</v>
          </cell>
          <cell r="K108">
            <v>7</v>
          </cell>
          <cell r="L108">
            <v>6.54</v>
          </cell>
          <cell r="M108">
            <v>2.64</v>
          </cell>
          <cell r="N108">
            <v>0.47</v>
          </cell>
          <cell r="O108">
            <v>18.8</v>
          </cell>
          <cell r="P108">
            <v>0.38</v>
          </cell>
          <cell r="Q108">
            <v>1.01</v>
          </cell>
          <cell r="R108">
            <v>9.1499999999999897</v>
          </cell>
        </row>
        <row r="109">
          <cell r="E109">
            <v>9.6999999999999993</v>
          </cell>
          <cell r="F109">
            <v>42.8</v>
          </cell>
          <cell r="G109">
            <v>15.26</v>
          </cell>
          <cell r="H109">
            <v>20.71</v>
          </cell>
          <cell r="I109">
            <v>56.53</v>
          </cell>
          <cell r="J109">
            <v>138.1</v>
          </cell>
          <cell r="K109">
            <v>7.07</v>
          </cell>
          <cell r="L109">
            <v>6.61</v>
          </cell>
          <cell r="M109">
            <v>2.64</v>
          </cell>
          <cell r="N109">
            <v>0.47</v>
          </cell>
          <cell r="O109">
            <v>19.04</v>
          </cell>
          <cell r="P109">
            <v>0.38</v>
          </cell>
          <cell r="Q109">
            <v>1.01</v>
          </cell>
          <cell r="R109">
            <v>9.2499999999999893</v>
          </cell>
        </row>
        <row r="110">
          <cell r="E110">
            <v>9.8000000000000007</v>
          </cell>
          <cell r="F110">
            <v>43.2</v>
          </cell>
          <cell r="G110">
            <v>15.38</v>
          </cell>
          <cell r="H110">
            <v>21.06</v>
          </cell>
          <cell r="I110">
            <v>57.62</v>
          </cell>
          <cell r="J110">
            <v>140.96</v>
          </cell>
          <cell r="K110">
            <v>7.14</v>
          </cell>
          <cell r="L110">
            <v>6.68</v>
          </cell>
          <cell r="M110">
            <v>2.64</v>
          </cell>
          <cell r="N110">
            <v>0.47</v>
          </cell>
          <cell r="O110">
            <v>19.27</v>
          </cell>
          <cell r="P110">
            <v>0.38</v>
          </cell>
          <cell r="Q110">
            <v>1.01</v>
          </cell>
          <cell r="R110">
            <v>9.3499999999999908</v>
          </cell>
        </row>
        <row r="111">
          <cell r="E111">
            <v>9.9</v>
          </cell>
          <cell r="F111">
            <v>43.6</v>
          </cell>
          <cell r="G111">
            <v>15.5</v>
          </cell>
          <cell r="H111">
            <v>21.42</v>
          </cell>
          <cell r="I111">
            <v>58.73</v>
          </cell>
          <cell r="J111">
            <v>143.85</v>
          </cell>
          <cell r="K111">
            <v>7.2</v>
          </cell>
          <cell r="L111">
            <v>6.74</v>
          </cell>
          <cell r="M111">
            <v>2.64</v>
          </cell>
          <cell r="N111">
            <v>0.47</v>
          </cell>
          <cell r="O111">
            <v>19.510000000000002</v>
          </cell>
          <cell r="P111">
            <v>0.38</v>
          </cell>
          <cell r="Q111">
            <v>1.01</v>
          </cell>
          <cell r="R111">
            <v>9.4499999999999904</v>
          </cell>
        </row>
        <row r="112">
          <cell r="E112">
            <v>10</v>
          </cell>
          <cell r="F112">
            <v>44</v>
          </cell>
          <cell r="G112">
            <v>15.62</v>
          </cell>
          <cell r="H112">
            <v>21.78</v>
          </cell>
          <cell r="I112">
            <v>59.84</v>
          </cell>
          <cell r="J112">
            <v>146.77000000000001</v>
          </cell>
          <cell r="K112">
            <v>7.27</v>
          </cell>
          <cell r="L112">
            <v>6.81</v>
          </cell>
          <cell r="M112">
            <v>2.64</v>
          </cell>
          <cell r="N112">
            <v>0.47</v>
          </cell>
          <cell r="O112">
            <v>19.739999999999998</v>
          </cell>
          <cell r="P112">
            <v>0.38</v>
          </cell>
          <cell r="Q112">
            <v>1.01</v>
          </cell>
          <cell r="R112">
            <v>9.5499999999999901</v>
          </cell>
        </row>
        <row r="113">
          <cell r="E113">
            <v>10.1</v>
          </cell>
          <cell r="F113">
            <v>44.4</v>
          </cell>
          <cell r="G113">
            <v>15.74</v>
          </cell>
          <cell r="H113">
            <v>22.15</v>
          </cell>
          <cell r="I113">
            <v>60.97</v>
          </cell>
          <cell r="J113">
            <v>149.69999999999999</v>
          </cell>
          <cell r="K113">
            <v>7.34</v>
          </cell>
          <cell r="L113">
            <v>6.88</v>
          </cell>
          <cell r="M113">
            <v>2.64</v>
          </cell>
          <cell r="N113">
            <v>0.47</v>
          </cell>
          <cell r="O113">
            <v>19.98</v>
          </cell>
          <cell r="P113">
            <v>0.38</v>
          </cell>
          <cell r="Q113">
            <v>1.01</v>
          </cell>
          <cell r="R113">
            <v>9.6499999999999897</v>
          </cell>
        </row>
        <row r="114">
          <cell r="E114">
            <v>10.199999999999999</v>
          </cell>
          <cell r="F114">
            <v>44.8</v>
          </cell>
          <cell r="G114">
            <v>15.86</v>
          </cell>
          <cell r="H114">
            <v>22.51</v>
          </cell>
          <cell r="I114">
            <v>62.1</v>
          </cell>
          <cell r="J114">
            <v>152.69999999999999</v>
          </cell>
          <cell r="K114">
            <v>7.4</v>
          </cell>
          <cell r="L114">
            <v>6.94</v>
          </cell>
          <cell r="M114">
            <v>2.64</v>
          </cell>
          <cell r="N114">
            <v>0.47</v>
          </cell>
          <cell r="O114">
            <v>20.21</v>
          </cell>
          <cell r="P114">
            <v>0.38</v>
          </cell>
          <cell r="Q114">
            <v>1.01</v>
          </cell>
          <cell r="R114">
            <v>9.7499999999999893</v>
          </cell>
        </row>
        <row r="115">
          <cell r="E115">
            <v>10.3</v>
          </cell>
          <cell r="F115">
            <v>45.2</v>
          </cell>
          <cell r="G115">
            <v>15.98</v>
          </cell>
          <cell r="H115">
            <v>22.88</v>
          </cell>
          <cell r="I115">
            <v>63.25</v>
          </cell>
          <cell r="J115">
            <v>155.69</v>
          </cell>
          <cell r="K115">
            <v>7.47</v>
          </cell>
          <cell r="L115">
            <v>7.01</v>
          </cell>
          <cell r="M115">
            <v>2.64</v>
          </cell>
          <cell r="N115">
            <v>0.47</v>
          </cell>
          <cell r="O115">
            <v>20.45</v>
          </cell>
          <cell r="P115">
            <v>0.38</v>
          </cell>
          <cell r="Q115">
            <v>1.01</v>
          </cell>
          <cell r="R115">
            <v>9.8499999999999908</v>
          </cell>
        </row>
        <row r="116">
          <cell r="E116">
            <v>10.4</v>
          </cell>
          <cell r="F116">
            <v>45.6</v>
          </cell>
          <cell r="G116">
            <v>16.100000000000001</v>
          </cell>
          <cell r="H116">
            <v>23.25</v>
          </cell>
          <cell r="I116">
            <v>64.400000000000006</v>
          </cell>
          <cell r="J116">
            <v>158.72999999999999</v>
          </cell>
          <cell r="K116">
            <v>7.54</v>
          </cell>
          <cell r="L116">
            <v>7.08</v>
          </cell>
          <cell r="M116">
            <v>2.64</v>
          </cell>
          <cell r="N116">
            <v>0.47</v>
          </cell>
          <cell r="O116">
            <v>20.68</v>
          </cell>
          <cell r="P116">
            <v>0.38</v>
          </cell>
          <cell r="Q116">
            <v>1.01</v>
          </cell>
          <cell r="R116">
            <v>9.9499999999999904</v>
          </cell>
        </row>
        <row r="117">
          <cell r="E117">
            <v>10.5</v>
          </cell>
          <cell r="F117">
            <v>45.7</v>
          </cell>
          <cell r="G117">
            <v>16.13</v>
          </cell>
          <cell r="H117">
            <v>23.63</v>
          </cell>
          <cell r="I117">
            <v>65.67</v>
          </cell>
          <cell r="J117">
            <v>161.29</v>
          </cell>
          <cell r="K117">
            <v>7.6</v>
          </cell>
          <cell r="L117">
            <v>7.15</v>
          </cell>
          <cell r="M117">
            <v>3.75</v>
          </cell>
          <cell r="N117">
            <v>0.47</v>
          </cell>
          <cell r="O117">
            <v>20.11</v>
          </cell>
          <cell r="P117">
            <v>0.38</v>
          </cell>
          <cell r="Q117">
            <v>1.01</v>
          </cell>
          <cell r="R117">
            <v>9.9</v>
          </cell>
        </row>
        <row r="118">
          <cell r="E118">
            <v>10.6</v>
          </cell>
          <cell r="F118">
            <v>46.3</v>
          </cell>
          <cell r="G118">
            <v>16.309999999999999</v>
          </cell>
          <cell r="H118">
            <v>24</v>
          </cell>
          <cell r="I118">
            <v>66.739999999999995</v>
          </cell>
          <cell r="J118">
            <v>164.55</v>
          </cell>
          <cell r="K118">
            <v>7.72</v>
          </cell>
          <cell r="L118">
            <v>7.26</v>
          </cell>
          <cell r="M118">
            <v>3.75</v>
          </cell>
          <cell r="N118">
            <v>0.47</v>
          </cell>
          <cell r="O118">
            <v>20.34</v>
          </cell>
          <cell r="P118">
            <v>0.38</v>
          </cell>
          <cell r="Q118">
            <v>1.01</v>
          </cell>
          <cell r="R118">
            <v>10</v>
          </cell>
        </row>
        <row r="119">
          <cell r="E119">
            <v>10.7</v>
          </cell>
          <cell r="F119">
            <v>46.75</v>
          </cell>
          <cell r="G119">
            <v>16.45</v>
          </cell>
          <cell r="H119">
            <v>24.38</v>
          </cell>
          <cell r="I119">
            <v>67.930000000000007</v>
          </cell>
          <cell r="J119">
            <v>167.67</v>
          </cell>
          <cell r="K119">
            <v>7.8</v>
          </cell>
          <cell r="L119">
            <v>7.34</v>
          </cell>
          <cell r="M119">
            <v>3.75</v>
          </cell>
          <cell r="N119">
            <v>0.47</v>
          </cell>
          <cell r="O119">
            <v>20.58</v>
          </cell>
          <cell r="P119">
            <v>0.38</v>
          </cell>
          <cell r="Q119">
            <v>1.01</v>
          </cell>
          <cell r="R119">
            <v>10.1</v>
          </cell>
        </row>
        <row r="120">
          <cell r="E120">
            <v>10.8</v>
          </cell>
          <cell r="F120">
            <v>47.2</v>
          </cell>
          <cell r="G120">
            <v>16.579999999999998</v>
          </cell>
          <cell r="H120">
            <v>24.76</v>
          </cell>
          <cell r="I120">
            <v>69.12</v>
          </cell>
          <cell r="J120">
            <v>170.84</v>
          </cell>
          <cell r="K120">
            <v>7.88</v>
          </cell>
          <cell r="L120">
            <v>7.43</v>
          </cell>
          <cell r="M120">
            <v>3.75</v>
          </cell>
          <cell r="N120">
            <v>0.47</v>
          </cell>
          <cell r="O120">
            <v>20.81</v>
          </cell>
          <cell r="P120">
            <v>0.38</v>
          </cell>
          <cell r="Q120">
            <v>1.01</v>
          </cell>
          <cell r="R120">
            <v>10.199999999999999</v>
          </cell>
        </row>
        <row r="121">
          <cell r="E121">
            <v>10.9</v>
          </cell>
          <cell r="F121">
            <v>47.65</v>
          </cell>
          <cell r="G121">
            <v>16.72</v>
          </cell>
          <cell r="H121">
            <v>25.15</v>
          </cell>
          <cell r="I121">
            <v>70.33</v>
          </cell>
          <cell r="J121">
            <v>174.02</v>
          </cell>
          <cell r="K121">
            <v>7.97</v>
          </cell>
          <cell r="L121">
            <v>7.51</v>
          </cell>
          <cell r="M121">
            <v>3.75</v>
          </cell>
          <cell r="N121">
            <v>0.47</v>
          </cell>
          <cell r="O121">
            <v>21.05</v>
          </cell>
          <cell r="P121">
            <v>0.38</v>
          </cell>
          <cell r="Q121">
            <v>1.01</v>
          </cell>
          <cell r="R121">
            <v>10.3</v>
          </cell>
        </row>
        <row r="122">
          <cell r="E122">
            <v>11</v>
          </cell>
          <cell r="F122">
            <v>48.1</v>
          </cell>
          <cell r="G122">
            <v>16.850000000000001</v>
          </cell>
          <cell r="H122">
            <v>25.52</v>
          </cell>
          <cell r="I122">
            <v>71.540000000000006</v>
          </cell>
          <cell r="J122">
            <v>177.26</v>
          </cell>
          <cell r="K122">
            <v>8.0500000000000007</v>
          </cell>
          <cell r="L122">
            <v>7.59</v>
          </cell>
          <cell r="M122">
            <v>3.75</v>
          </cell>
          <cell r="N122">
            <v>0.47</v>
          </cell>
          <cell r="O122">
            <v>21.28</v>
          </cell>
          <cell r="P122">
            <v>0.38</v>
          </cell>
          <cell r="Q122">
            <v>1.01</v>
          </cell>
          <cell r="R122">
            <v>10.4</v>
          </cell>
        </row>
        <row r="123">
          <cell r="E123">
            <v>11.1</v>
          </cell>
          <cell r="F123">
            <v>48.55</v>
          </cell>
          <cell r="G123">
            <v>16.989999999999998</v>
          </cell>
          <cell r="H123">
            <v>25.92</v>
          </cell>
          <cell r="I123">
            <v>72.77</v>
          </cell>
          <cell r="J123">
            <v>180.5</v>
          </cell>
          <cell r="K123">
            <v>8.1300000000000008</v>
          </cell>
          <cell r="L123">
            <v>7.67</v>
          </cell>
          <cell r="M123">
            <v>3.75</v>
          </cell>
          <cell r="N123">
            <v>0.47</v>
          </cell>
          <cell r="O123">
            <v>21.52</v>
          </cell>
          <cell r="P123">
            <v>0.38</v>
          </cell>
          <cell r="Q123">
            <v>1.01</v>
          </cell>
          <cell r="R123">
            <v>10.5</v>
          </cell>
        </row>
        <row r="124">
          <cell r="E124">
            <v>11.2</v>
          </cell>
          <cell r="F124">
            <v>49</v>
          </cell>
          <cell r="G124">
            <v>17.12</v>
          </cell>
          <cell r="H124">
            <v>26.31</v>
          </cell>
          <cell r="I124">
            <v>74</v>
          </cell>
          <cell r="J124">
            <v>183.8</v>
          </cell>
          <cell r="K124">
            <v>8.2100000000000009</v>
          </cell>
          <cell r="L124">
            <v>7.75</v>
          </cell>
          <cell r="M124">
            <v>3.75</v>
          </cell>
          <cell r="N124">
            <v>0.47</v>
          </cell>
          <cell r="O124">
            <v>21.75</v>
          </cell>
          <cell r="P124">
            <v>0.38</v>
          </cell>
          <cell r="Q124">
            <v>1.01</v>
          </cell>
          <cell r="R124">
            <v>10.6</v>
          </cell>
        </row>
        <row r="125">
          <cell r="E125">
            <v>11.3</v>
          </cell>
          <cell r="F125">
            <v>49.45</v>
          </cell>
          <cell r="G125">
            <v>17.25</v>
          </cell>
          <cell r="H125">
            <v>26.71</v>
          </cell>
          <cell r="I125">
            <v>75.25</v>
          </cell>
          <cell r="J125">
            <v>187.11</v>
          </cell>
          <cell r="K125">
            <v>8.2899999999999991</v>
          </cell>
          <cell r="L125">
            <v>7.83</v>
          </cell>
          <cell r="M125">
            <v>3.75</v>
          </cell>
          <cell r="N125">
            <v>0.47</v>
          </cell>
          <cell r="O125">
            <v>21.79</v>
          </cell>
          <cell r="P125">
            <v>0.38</v>
          </cell>
          <cell r="Q125">
            <v>1.01</v>
          </cell>
          <cell r="R125">
            <v>10.7</v>
          </cell>
        </row>
        <row r="126">
          <cell r="E126">
            <v>11.4</v>
          </cell>
          <cell r="F126">
            <v>49.9</v>
          </cell>
          <cell r="G126">
            <v>17.39</v>
          </cell>
          <cell r="H126">
            <v>27.1</v>
          </cell>
          <cell r="I126">
            <v>76.5</v>
          </cell>
          <cell r="J126">
            <v>190.47</v>
          </cell>
          <cell r="K126">
            <v>8.3699999999999992</v>
          </cell>
          <cell r="L126">
            <v>7.91</v>
          </cell>
          <cell r="M126">
            <v>3.75</v>
          </cell>
          <cell r="N126">
            <v>0.47</v>
          </cell>
          <cell r="O126">
            <v>22.22</v>
          </cell>
          <cell r="P126">
            <v>0.38</v>
          </cell>
          <cell r="Q126">
            <v>1.01</v>
          </cell>
          <cell r="R126">
            <v>10.8</v>
          </cell>
        </row>
        <row r="127">
          <cell r="E127">
            <v>11.5</v>
          </cell>
          <cell r="F127">
            <v>50.35</v>
          </cell>
          <cell r="G127">
            <v>17.53</v>
          </cell>
          <cell r="H127">
            <v>27.5</v>
          </cell>
          <cell r="I127">
            <v>77.77</v>
          </cell>
          <cell r="J127">
            <v>193.83</v>
          </cell>
          <cell r="K127">
            <v>8.4499999999999993</v>
          </cell>
          <cell r="L127">
            <v>7.99</v>
          </cell>
          <cell r="M127">
            <v>3.75</v>
          </cell>
          <cell r="N127">
            <v>0.47</v>
          </cell>
          <cell r="O127">
            <v>22.46</v>
          </cell>
          <cell r="P127">
            <v>0.38</v>
          </cell>
          <cell r="Q127">
            <v>1.01</v>
          </cell>
          <cell r="R127">
            <v>10.9</v>
          </cell>
        </row>
        <row r="128">
          <cell r="E128">
            <v>11.6</v>
          </cell>
          <cell r="F128">
            <v>50.8</v>
          </cell>
          <cell r="G128">
            <v>17.66</v>
          </cell>
          <cell r="H128">
            <v>26.9</v>
          </cell>
          <cell r="I128">
            <v>79.040000000000006</v>
          </cell>
          <cell r="J128">
            <v>197.25</v>
          </cell>
          <cell r="K128">
            <v>8.5299999999999994</v>
          </cell>
          <cell r="L128">
            <v>8.07</v>
          </cell>
          <cell r="M128">
            <v>3.75</v>
          </cell>
          <cell r="N128">
            <v>0.47</v>
          </cell>
          <cell r="O128">
            <v>22.69</v>
          </cell>
          <cell r="P128">
            <v>0.38</v>
          </cell>
          <cell r="Q128">
            <v>1.01</v>
          </cell>
          <cell r="R128">
            <v>11</v>
          </cell>
        </row>
        <row r="129">
          <cell r="E129">
            <v>11.7</v>
          </cell>
          <cell r="F129">
            <v>51.25</v>
          </cell>
          <cell r="G129">
            <v>17.8</v>
          </cell>
          <cell r="H129">
            <v>28.31</v>
          </cell>
          <cell r="I129">
            <v>80.33</v>
          </cell>
          <cell r="J129">
            <v>200.68</v>
          </cell>
          <cell r="K129">
            <v>8.61</v>
          </cell>
          <cell r="L129">
            <v>8.15</v>
          </cell>
          <cell r="M129">
            <v>3.75</v>
          </cell>
          <cell r="N129">
            <v>0.47</v>
          </cell>
          <cell r="O129">
            <v>22.93</v>
          </cell>
          <cell r="P129">
            <v>0.38</v>
          </cell>
          <cell r="Q129">
            <v>1.01</v>
          </cell>
          <cell r="R129">
            <v>11.1</v>
          </cell>
        </row>
        <row r="130">
          <cell r="E130">
            <v>11.8</v>
          </cell>
          <cell r="F130">
            <v>51.7</v>
          </cell>
          <cell r="G130">
            <v>17.93</v>
          </cell>
          <cell r="H130">
            <v>28.71</v>
          </cell>
          <cell r="I130">
            <v>81.62</v>
          </cell>
          <cell r="J130">
            <v>204.19</v>
          </cell>
          <cell r="K130">
            <v>8.69</v>
          </cell>
          <cell r="L130">
            <v>8.23</v>
          </cell>
          <cell r="M130">
            <v>3.75</v>
          </cell>
          <cell r="N130">
            <v>0.47</v>
          </cell>
          <cell r="O130">
            <v>23.16</v>
          </cell>
          <cell r="P130">
            <v>0.38</v>
          </cell>
          <cell r="Q130">
            <v>1.01</v>
          </cell>
          <cell r="R130">
            <v>11.2</v>
          </cell>
        </row>
        <row r="131">
          <cell r="E131">
            <v>11.9</v>
          </cell>
          <cell r="F131">
            <v>52.15</v>
          </cell>
          <cell r="G131">
            <v>18.07</v>
          </cell>
          <cell r="H131">
            <v>29.12</v>
          </cell>
          <cell r="I131">
            <v>82.93</v>
          </cell>
          <cell r="J131">
            <v>207.73</v>
          </cell>
          <cell r="K131">
            <v>8.77</v>
          </cell>
          <cell r="L131">
            <v>7.31</v>
          </cell>
          <cell r="M131">
            <v>3.75</v>
          </cell>
          <cell r="N131">
            <v>0.47</v>
          </cell>
          <cell r="O131">
            <v>23.4</v>
          </cell>
          <cell r="P131">
            <v>0.38</v>
          </cell>
          <cell r="Q131">
            <v>1.01</v>
          </cell>
          <cell r="R131">
            <v>11.3</v>
          </cell>
        </row>
        <row r="132">
          <cell r="E132">
            <v>12</v>
          </cell>
          <cell r="F132">
            <v>52.6</v>
          </cell>
          <cell r="G132">
            <v>18.2</v>
          </cell>
          <cell r="H132">
            <v>29.53</v>
          </cell>
          <cell r="I132">
            <v>84.24</v>
          </cell>
          <cell r="J132">
            <v>211.22</v>
          </cell>
          <cell r="K132">
            <v>8.85</v>
          </cell>
          <cell r="L132">
            <v>8.39</v>
          </cell>
          <cell r="M132">
            <v>3.75</v>
          </cell>
          <cell r="N132">
            <v>0.47</v>
          </cell>
          <cell r="O132">
            <v>23.63</v>
          </cell>
          <cell r="P132">
            <v>0.38</v>
          </cell>
          <cell r="Q132">
            <v>1.01</v>
          </cell>
          <cell r="R132">
            <v>11.4</v>
          </cell>
        </row>
        <row r="133">
          <cell r="E133">
            <v>12.1</v>
          </cell>
          <cell r="F133">
            <v>53.05</v>
          </cell>
          <cell r="G133">
            <v>18.34</v>
          </cell>
          <cell r="H133">
            <v>29.95</v>
          </cell>
          <cell r="I133">
            <v>85.57</v>
          </cell>
          <cell r="J133">
            <v>214.9</v>
          </cell>
          <cell r="K133">
            <v>8.94</v>
          </cell>
          <cell r="L133">
            <v>8.48</v>
          </cell>
          <cell r="M133">
            <v>3.75</v>
          </cell>
          <cell r="N133">
            <v>0.47</v>
          </cell>
          <cell r="O133">
            <v>23.87</v>
          </cell>
          <cell r="P133">
            <v>0.38</v>
          </cell>
          <cell r="Q133">
            <v>1.01</v>
          </cell>
          <cell r="R133">
            <v>11.5</v>
          </cell>
        </row>
        <row r="134">
          <cell r="E134">
            <v>12.2</v>
          </cell>
          <cell r="F134">
            <v>53.5</v>
          </cell>
          <cell r="G134">
            <v>18.47</v>
          </cell>
          <cell r="H134">
            <v>30.36</v>
          </cell>
          <cell r="I134">
            <v>86.9</v>
          </cell>
          <cell r="J134">
            <v>218.56</v>
          </cell>
          <cell r="K134">
            <v>9.02</v>
          </cell>
          <cell r="L134">
            <v>8.56</v>
          </cell>
          <cell r="M134">
            <v>3.75</v>
          </cell>
          <cell r="N134">
            <v>0.47</v>
          </cell>
          <cell r="O134">
            <v>24.1</v>
          </cell>
          <cell r="P134">
            <v>0.38</v>
          </cell>
          <cell r="Q134">
            <v>1.01</v>
          </cell>
          <cell r="R134">
            <v>11.6</v>
          </cell>
        </row>
        <row r="135">
          <cell r="E135">
            <v>12.3</v>
          </cell>
          <cell r="F135">
            <v>53.95</v>
          </cell>
          <cell r="G135">
            <v>18.61</v>
          </cell>
          <cell r="H135">
            <v>30.78</v>
          </cell>
          <cell r="I135">
            <v>88.25</v>
          </cell>
          <cell r="J135">
            <v>222.23</v>
          </cell>
          <cell r="K135">
            <v>9.1</v>
          </cell>
          <cell r="L135">
            <v>8.64</v>
          </cell>
          <cell r="M135">
            <v>3.75</v>
          </cell>
          <cell r="N135">
            <v>0.47</v>
          </cell>
          <cell r="O135">
            <v>24.34</v>
          </cell>
          <cell r="P135">
            <v>0.38</v>
          </cell>
          <cell r="Q135">
            <v>1.01</v>
          </cell>
          <cell r="R135">
            <v>11.7</v>
          </cell>
        </row>
        <row r="136">
          <cell r="E136">
            <v>12.4</v>
          </cell>
          <cell r="F136">
            <v>54.4</v>
          </cell>
          <cell r="G136">
            <v>18.739999999999998</v>
          </cell>
          <cell r="H136">
            <v>31.2</v>
          </cell>
          <cell r="I136">
            <v>89.6</v>
          </cell>
          <cell r="J136">
            <v>225.96</v>
          </cell>
          <cell r="K136">
            <v>9.18</v>
          </cell>
          <cell r="L136">
            <v>8.7200000000000006</v>
          </cell>
          <cell r="M136">
            <v>3.75</v>
          </cell>
          <cell r="N136">
            <v>0.47</v>
          </cell>
          <cell r="O136">
            <v>24.57</v>
          </cell>
          <cell r="P136">
            <v>0.38</v>
          </cell>
          <cell r="Q136">
            <v>1.01</v>
          </cell>
          <cell r="R136">
            <v>11.8</v>
          </cell>
        </row>
        <row r="137">
          <cell r="E137">
            <v>12.5</v>
          </cell>
          <cell r="F137">
            <v>54.85</v>
          </cell>
          <cell r="G137">
            <v>18.88</v>
          </cell>
          <cell r="H137">
            <v>31.63</v>
          </cell>
          <cell r="I137">
            <v>90.97</v>
          </cell>
          <cell r="J137">
            <v>229.71</v>
          </cell>
          <cell r="K137">
            <v>9.26</v>
          </cell>
          <cell r="L137">
            <v>8.8000000000000007</v>
          </cell>
          <cell r="M137">
            <v>3.75</v>
          </cell>
          <cell r="N137">
            <v>0.47</v>
          </cell>
          <cell r="O137">
            <v>24.81</v>
          </cell>
          <cell r="P137">
            <v>0.38</v>
          </cell>
          <cell r="Q137">
            <v>1.01</v>
          </cell>
          <cell r="R137">
            <v>11.9</v>
          </cell>
        </row>
        <row r="138">
          <cell r="E138">
            <v>12.6</v>
          </cell>
          <cell r="F138">
            <v>55.3</v>
          </cell>
          <cell r="G138">
            <v>19.010000000000002</v>
          </cell>
          <cell r="H138">
            <v>32.049999999999997</v>
          </cell>
          <cell r="I138">
            <v>92.34</v>
          </cell>
          <cell r="J138">
            <v>233.5</v>
          </cell>
          <cell r="K138">
            <v>9.34</v>
          </cell>
          <cell r="L138">
            <v>8.8800000000000008</v>
          </cell>
          <cell r="M138">
            <v>3.75</v>
          </cell>
          <cell r="N138">
            <v>0.47</v>
          </cell>
          <cell r="O138">
            <v>25.04</v>
          </cell>
          <cell r="P138">
            <v>0.38</v>
          </cell>
          <cell r="Q138">
            <v>1.01</v>
          </cell>
          <cell r="R138">
            <v>12</v>
          </cell>
        </row>
        <row r="139">
          <cell r="E139">
            <v>12.7</v>
          </cell>
          <cell r="F139">
            <v>55.75</v>
          </cell>
          <cell r="G139">
            <v>19.149999999999999</v>
          </cell>
          <cell r="H139">
            <v>32.479999999999997</v>
          </cell>
          <cell r="I139">
            <v>93.73</v>
          </cell>
          <cell r="J139">
            <v>237.32</v>
          </cell>
          <cell r="K139">
            <v>9.42</v>
          </cell>
          <cell r="L139">
            <v>8.9600000000000009</v>
          </cell>
          <cell r="M139">
            <v>3.75</v>
          </cell>
          <cell r="N139">
            <v>0.47</v>
          </cell>
          <cell r="O139">
            <v>25.28</v>
          </cell>
          <cell r="P139">
            <v>0.38</v>
          </cell>
          <cell r="Q139">
            <v>1.01</v>
          </cell>
          <cell r="R139">
            <v>12.1</v>
          </cell>
        </row>
        <row r="140">
          <cell r="E140">
            <v>12.8</v>
          </cell>
          <cell r="F140">
            <v>56.2</v>
          </cell>
          <cell r="G140">
            <v>19.28</v>
          </cell>
          <cell r="H140">
            <v>32.909999999999997</v>
          </cell>
          <cell r="I140">
            <v>95.12</v>
          </cell>
          <cell r="J140">
            <v>241.18</v>
          </cell>
          <cell r="K140">
            <v>9.5</v>
          </cell>
          <cell r="L140">
            <v>9.0399999999999991</v>
          </cell>
          <cell r="M140">
            <v>3.75</v>
          </cell>
          <cell r="N140">
            <v>0.47</v>
          </cell>
          <cell r="O140">
            <v>25.51</v>
          </cell>
          <cell r="P140">
            <v>0.38</v>
          </cell>
          <cell r="Q140">
            <v>1.01</v>
          </cell>
          <cell r="R140">
            <v>12.2</v>
          </cell>
        </row>
        <row r="141">
          <cell r="E141">
            <v>12.9</v>
          </cell>
          <cell r="F141">
            <v>56.65</v>
          </cell>
          <cell r="G141">
            <v>19.420000000000002</v>
          </cell>
          <cell r="H141">
            <v>33.35</v>
          </cell>
          <cell r="I141">
            <v>96.53</v>
          </cell>
          <cell r="J141">
            <v>245.07</v>
          </cell>
          <cell r="K141">
            <v>9.58</v>
          </cell>
          <cell r="L141">
            <v>9.1199999999999992</v>
          </cell>
          <cell r="M141">
            <v>3.75</v>
          </cell>
          <cell r="N141">
            <v>0.47</v>
          </cell>
          <cell r="O141">
            <v>25.75</v>
          </cell>
          <cell r="P141">
            <v>0.38</v>
          </cell>
          <cell r="Q141">
            <v>1.01</v>
          </cell>
          <cell r="R141">
            <v>12.3</v>
          </cell>
        </row>
        <row r="142">
          <cell r="E142">
            <v>13</v>
          </cell>
          <cell r="F142">
            <v>57.1</v>
          </cell>
          <cell r="G142">
            <v>19.55</v>
          </cell>
          <cell r="H142">
            <v>33.78</v>
          </cell>
          <cell r="I142">
            <v>97.94</v>
          </cell>
          <cell r="J142">
            <v>249</v>
          </cell>
          <cell r="K142">
            <v>9.66</v>
          </cell>
          <cell r="L142">
            <v>9.1999999999999993</v>
          </cell>
          <cell r="M142">
            <v>3.75</v>
          </cell>
          <cell r="N142">
            <v>0.47</v>
          </cell>
          <cell r="O142">
            <v>25.98</v>
          </cell>
          <cell r="P142">
            <v>0.38</v>
          </cell>
          <cell r="Q142">
            <v>1.01</v>
          </cell>
          <cell r="R142">
            <v>12.4</v>
          </cell>
        </row>
        <row r="143">
          <cell r="E143">
            <v>13.1</v>
          </cell>
          <cell r="F143">
            <v>57.55</v>
          </cell>
          <cell r="G143">
            <v>19.690000000000001</v>
          </cell>
          <cell r="H143">
            <v>34.22</v>
          </cell>
          <cell r="I143">
            <v>99.37</v>
          </cell>
          <cell r="J143">
            <v>252.96</v>
          </cell>
          <cell r="K143">
            <v>9.74</v>
          </cell>
          <cell r="L143">
            <v>9.2799999999999994</v>
          </cell>
          <cell r="M143">
            <v>3.75</v>
          </cell>
          <cell r="N143">
            <v>0.47</v>
          </cell>
          <cell r="O143">
            <v>26.22</v>
          </cell>
          <cell r="P143">
            <v>0.38</v>
          </cell>
          <cell r="Q143">
            <v>1.01</v>
          </cell>
          <cell r="R143">
            <v>12.5</v>
          </cell>
        </row>
        <row r="144">
          <cell r="E144">
            <v>13.2</v>
          </cell>
          <cell r="F144">
            <v>58</v>
          </cell>
          <cell r="G144">
            <v>19.82</v>
          </cell>
          <cell r="H144">
            <v>34.659999999999997</v>
          </cell>
          <cell r="I144">
            <v>100.8</v>
          </cell>
          <cell r="J144">
            <v>256.95999999999998</v>
          </cell>
          <cell r="K144">
            <v>9.82</v>
          </cell>
          <cell r="L144">
            <v>9.36</v>
          </cell>
          <cell r="M144">
            <v>3.75</v>
          </cell>
          <cell r="N144">
            <v>0.47</v>
          </cell>
          <cell r="O144">
            <v>26.45</v>
          </cell>
          <cell r="P144">
            <v>0.38</v>
          </cell>
          <cell r="Q144">
            <v>1.01</v>
          </cell>
          <cell r="R144">
            <v>12.6</v>
          </cell>
        </row>
        <row r="145">
          <cell r="E145">
            <v>13.3</v>
          </cell>
          <cell r="F145">
            <v>58.45</v>
          </cell>
          <cell r="G145">
            <v>19.96</v>
          </cell>
          <cell r="H145">
            <v>35.11</v>
          </cell>
          <cell r="I145">
            <v>102.25</v>
          </cell>
          <cell r="J145">
            <v>260.97000000000003</v>
          </cell>
          <cell r="K145">
            <v>9.91</v>
          </cell>
          <cell r="L145">
            <v>9.4499999999999993</v>
          </cell>
          <cell r="M145">
            <v>3.75</v>
          </cell>
          <cell r="N145">
            <v>0.47</v>
          </cell>
          <cell r="O145">
            <v>26.69</v>
          </cell>
          <cell r="P145">
            <v>0.38</v>
          </cell>
          <cell r="Q145">
            <v>1.01</v>
          </cell>
          <cell r="R145">
            <v>12.7</v>
          </cell>
        </row>
        <row r="146">
          <cell r="E146">
            <v>13.4</v>
          </cell>
          <cell r="F146">
            <v>58.9</v>
          </cell>
          <cell r="G146">
            <v>20.09</v>
          </cell>
          <cell r="H146">
            <v>35.549999999999997</v>
          </cell>
          <cell r="I146">
            <v>103.7</v>
          </cell>
          <cell r="J146">
            <v>265.04000000000002</v>
          </cell>
          <cell r="K146">
            <v>9.99</v>
          </cell>
          <cell r="L146">
            <v>9.5299999999999994</v>
          </cell>
          <cell r="M146">
            <v>3.75</v>
          </cell>
          <cell r="N146">
            <v>0.47</v>
          </cell>
          <cell r="O146">
            <v>26.92</v>
          </cell>
          <cell r="P146">
            <v>0.38</v>
          </cell>
          <cell r="Q146">
            <v>1.01</v>
          </cell>
          <cell r="R146">
            <v>12.8</v>
          </cell>
        </row>
        <row r="147">
          <cell r="E147">
            <v>13.5</v>
          </cell>
          <cell r="F147">
            <v>59.35</v>
          </cell>
          <cell r="G147">
            <v>20.23</v>
          </cell>
          <cell r="H147">
            <v>36</v>
          </cell>
          <cell r="I147">
            <v>105.17</v>
          </cell>
          <cell r="J147">
            <v>269.13</v>
          </cell>
          <cell r="K147">
            <v>10.07</v>
          </cell>
          <cell r="L147">
            <v>9.61</v>
          </cell>
          <cell r="M147">
            <v>3.75</v>
          </cell>
          <cell r="N147">
            <v>0.47</v>
          </cell>
          <cell r="O147">
            <v>27.16</v>
          </cell>
          <cell r="P147">
            <v>0.38</v>
          </cell>
          <cell r="Q147">
            <v>1.01</v>
          </cell>
          <cell r="R147">
            <v>12.9</v>
          </cell>
        </row>
        <row r="148">
          <cell r="E148">
            <v>13.600000000000099</v>
          </cell>
          <cell r="F148">
            <v>59.8</v>
          </cell>
          <cell r="G148">
            <v>20.36</v>
          </cell>
          <cell r="H148">
            <v>36.450000000000003</v>
          </cell>
          <cell r="I148">
            <v>106.64</v>
          </cell>
          <cell r="J148">
            <v>273.27999999999997</v>
          </cell>
          <cell r="K148">
            <v>10.15</v>
          </cell>
          <cell r="L148">
            <v>9.69</v>
          </cell>
          <cell r="M148">
            <v>3.75</v>
          </cell>
          <cell r="N148">
            <v>0.47</v>
          </cell>
          <cell r="O148">
            <v>27.39</v>
          </cell>
          <cell r="P148">
            <v>0.38</v>
          </cell>
          <cell r="Q148">
            <v>1.01</v>
          </cell>
          <cell r="R148">
            <v>13</v>
          </cell>
        </row>
        <row r="149">
          <cell r="E149">
            <v>13.700000000000101</v>
          </cell>
          <cell r="F149">
            <v>60.25</v>
          </cell>
          <cell r="G149">
            <v>20.5</v>
          </cell>
          <cell r="H149">
            <v>36.909999999999997</v>
          </cell>
          <cell r="I149">
            <v>108.13</v>
          </cell>
          <cell r="J149">
            <v>277.45</v>
          </cell>
          <cell r="K149">
            <v>10.23</v>
          </cell>
          <cell r="L149">
            <v>9.77</v>
          </cell>
          <cell r="M149">
            <v>3.75</v>
          </cell>
          <cell r="N149">
            <v>0.47</v>
          </cell>
          <cell r="O149">
            <v>27.63</v>
          </cell>
          <cell r="P149">
            <v>0.38</v>
          </cell>
          <cell r="Q149">
            <v>1.01</v>
          </cell>
          <cell r="R149">
            <v>13.1</v>
          </cell>
        </row>
        <row r="150">
          <cell r="E150">
            <v>13.8000000000001</v>
          </cell>
          <cell r="F150">
            <v>60.7</v>
          </cell>
          <cell r="G150">
            <v>20.63</v>
          </cell>
          <cell r="H150">
            <v>37.36</v>
          </cell>
          <cell r="I150">
            <v>109.62</v>
          </cell>
          <cell r="J150">
            <v>281.66000000000003</v>
          </cell>
          <cell r="K150">
            <v>10.31</v>
          </cell>
          <cell r="L150">
            <v>9.85</v>
          </cell>
          <cell r="M150">
            <v>3.75</v>
          </cell>
          <cell r="N150">
            <v>0.47</v>
          </cell>
          <cell r="O150">
            <v>27.86</v>
          </cell>
          <cell r="P150">
            <v>0.38</v>
          </cell>
          <cell r="Q150">
            <v>1.01</v>
          </cell>
          <cell r="R150">
            <v>13.2</v>
          </cell>
        </row>
        <row r="151">
          <cell r="E151">
            <v>13.9000000000001</v>
          </cell>
          <cell r="F151">
            <v>61.15</v>
          </cell>
          <cell r="G151">
            <v>20.77</v>
          </cell>
          <cell r="H151">
            <v>37.82</v>
          </cell>
          <cell r="I151">
            <v>111.13</v>
          </cell>
          <cell r="J151">
            <v>285.89999999999998</v>
          </cell>
          <cell r="K151">
            <v>10.39</v>
          </cell>
          <cell r="L151">
            <v>9.93</v>
          </cell>
          <cell r="M151">
            <v>3.75</v>
          </cell>
          <cell r="N151">
            <v>0.47</v>
          </cell>
          <cell r="O151">
            <v>28.1</v>
          </cell>
          <cell r="P151">
            <v>0.38</v>
          </cell>
          <cell r="Q151">
            <v>1.01</v>
          </cell>
          <cell r="R151">
            <v>13.3</v>
          </cell>
        </row>
        <row r="152">
          <cell r="E152">
            <v>14.000000000000099</v>
          </cell>
          <cell r="F152">
            <v>61.6</v>
          </cell>
          <cell r="G152">
            <v>20.9</v>
          </cell>
          <cell r="H152">
            <v>38.28</v>
          </cell>
          <cell r="I152">
            <v>112.64</v>
          </cell>
          <cell r="J152">
            <v>290.18</v>
          </cell>
          <cell r="K152">
            <v>10.47</v>
          </cell>
          <cell r="L152">
            <v>10.01</v>
          </cell>
          <cell r="M152">
            <v>3.75</v>
          </cell>
          <cell r="N152">
            <v>0.47</v>
          </cell>
          <cell r="O152">
            <v>28.33</v>
          </cell>
          <cell r="P152">
            <v>0.38</v>
          </cell>
          <cell r="Q152">
            <v>1.01</v>
          </cell>
          <cell r="R152">
            <v>13.4</v>
          </cell>
        </row>
        <row r="153">
          <cell r="E153">
            <v>14.100000000000099</v>
          </cell>
          <cell r="F153">
            <v>62.05</v>
          </cell>
          <cell r="G153">
            <v>21.04</v>
          </cell>
          <cell r="H153">
            <v>38.75</v>
          </cell>
          <cell r="I153">
            <v>114.17</v>
          </cell>
          <cell r="J153">
            <v>294.56</v>
          </cell>
          <cell r="K153">
            <v>10.55</v>
          </cell>
          <cell r="L153">
            <v>10.09</v>
          </cell>
          <cell r="M153">
            <v>3.75</v>
          </cell>
          <cell r="N153">
            <v>0.47</v>
          </cell>
          <cell r="O153">
            <v>28.57</v>
          </cell>
          <cell r="P153">
            <v>0.38</v>
          </cell>
          <cell r="Q153">
            <v>1.01</v>
          </cell>
          <cell r="R153">
            <v>13.5</v>
          </cell>
        </row>
        <row r="154">
          <cell r="E154">
            <v>14.200000000000101</v>
          </cell>
          <cell r="F154">
            <v>62.3</v>
          </cell>
          <cell r="G154">
            <v>21.17</v>
          </cell>
          <cell r="H154">
            <v>39.21</v>
          </cell>
          <cell r="I154">
            <v>115.7</v>
          </cell>
          <cell r="J154">
            <v>298.83999999999997</v>
          </cell>
          <cell r="K154">
            <v>10.63</v>
          </cell>
          <cell r="L154">
            <v>10.17</v>
          </cell>
          <cell r="M154">
            <v>3.75</v>
          </cell>
          <cell r="N154">
            <v>0.47</v>
          </cell>
          <cell r="O154">
            <v>28.8</v>
          </cell>
          <cell r="P154">
            <v>0.38</v>
          </cell>
          <cell r="Q154">
            <v>1.01</v>
          </cell>
          <cell r="R154">
            <v>13.6</v>
          </cell>
        </row>
        <row r="155">
          <cell r="E155">
            <v>14.3000000000001</v>
          </cell>
          <cell r="F155">
            <v>62.95</v>
          </cell>
          <cell r="G155">
            <v>21.31</v>
          </cell>
          <cell r="H155">
            <v>39.68</v>
          </cell>
          <cell r="I155">
            <v>117.25</v>
          </cell>
          <cell r="J155">
            <v>303.22000000000003</v>
          </cell>
          <cell r="K155">
            <v>10.71</v>
          </cell>
          <cell r="L155">
            <v>10.25</v>
          </cell>
          <cell r="M155">
            <v>3.75</v>
          </cell>
          <cell r="N155">
            <v>0.47</v>
          </cell>
          <cell r="O155">
            <v>29.04</v>
          </cell>
          <cell r="P155">
            <v>0.38</v>
          </cell>
          <cell r="Q155">
            <v>1.01</v>
          </cell>
          <cell r="R155">
            <v>13.7</v>
          </cell>
        </row>
        <row r="156">
          <cell r="E156">
            <v>14.4000000000001</v>
          </cell>
          <cell r="F156">
            <v>63.4</v>
          </cell>
          <cell r="G156">
            <v>21.44</v>
          </cell>
          <cell r="H156">
            <v>40.15</v>
          </cell>
          <cell r="I156">
            <v>118.8</v>
          </cell>
          <cell r="J156">
            <v>307.64</v>
          </cell>
          <cell r="K156">
            <v>10.79</v>
          </cell>
          <cell r="L156">
            <v>10.33</v>
          </cell>
          <cell r="M156">
            <v>3.75</v>
          </cell>
          <cell r="N156">
            <v>0.47</v>
          </cell>
          <cell r="O156">
            <v>29.27</v>
          </cell>
          <cell r="P156">
            <v>0.38</v>
          </cell>
          <cell r="Q156">
            <v>1.01</v>
          </cell>
          <cell r="R156">
            <v>13.8</v>
          </cell>
        </row>
        <row r="157">
          <cell r="E157">
            <v>14.500000000000099</v>
          </cell>
          <cell r="F157">
            <v>63.85</v>
          </cell>
          <cell r="G157">
            <v>21.58</v>
          </cell>
          <cell r="H157">
            <v>40.630000000000003</v>
          </cell>
          <cell r="I157">
            <v>120.37</v>
          </cell>
          <cell r="J157">
            <v>312.08999999999997</v>
          </cell>
          <cell r="K157">
            <v>10.87</v>
          </cell>
          <cell r="L157">
            <v>10.41</v>
          </cell>
          <cell r="M157">
            <v>3.75</v>
          </cell>
          <cell r="N157">
            <v>0.47</v>
          </cell>
          <cell r="O157">
            <v>29.51</v>
          </cell>
          <cell r="P157">
            <v>0.38</v>
          </cell>
          <cell r="Q157">
            <v>1.01</v>
          </cell>
          <cell r="R157">
            <v>13.9</v>
          </cell>
        </row>
        <row r="158">
          <cell r="E158">
            <v>14.600000000000099</v>
          </cell>
          <cell r="F158">
            <v>64.3</v>
          </cell>
          <cell r="G158">
            <v>21.71</v>
          </cell>
          <cell r="H158">
            <v>41.1</v>
          </cell>
          <cell r="I158">
            <v>121.94</v>
          </cell>
          <cell r="J158">
            <v>316.56</v>
          </cell>
          <cell r="K158">
            <v>10.96</v>
          </cell>
          <cell r="L158">
            <v>10.5</v>
          </cell>
          <cell r="M158">
            <v>3.75</v>
          </cell>
          <cell r="N158">
            <v>0.47</v>
          </cell>
          <cell r="O158">
            <v>29.74</v>
          </cell>
          <cell r="P158">
            <v>0.38</v>
          </cell>
          <cell r="Q158">
            <v>1.01</v>
          </cell>
          <cell r="R158">
            <v>14</v>
          </cell>
        </row>
        <row r="159">
          <cell r="E159">
            <v>14.700000000000101</v>
          </cell>
          <cell r="F159">
            <v>64.75</v>
          </cell>
          <cell r="G159">
            <v>21.85</v>
          </cell>
          <cell r="H159">
            <v>41.58</v>
          </cell>
          <cell r="I159">
            <v>123.53</v>
          </cell>
          <cell r="J159">
            <v>312.08</v>
          </cell>
          <cell r="K159">
            <v>11.04</v>
          </cell>
          <cell r="L159">
            <v>10.58</v>
          </cell>
          <cell r="M159">
            <v>3.75</v>
          </cell>
          <cell r="N159">
            <v>0.47</v>
          </cell>
          <cell r="O159">
            <v>29.98</v>
          </cell>
          <cell r="P159">
            <v>0.38</v>
          </cell>
          <cell r="Q159">
            <v>1.01</v>
          </cell>
          <cell r="R159">
            <v>14.1</v>
          </cell>
        </row>
        <row r="160">
          <cell r="E160">
            <v>14.8000000000001</v>
          </cell>
          <cell r="F160">
            <v>65.2</v>
          </cell>
          <cell r="G160">
            <v>21.9</v>
          </cell>
          <cell r="H160">
            <v>42.06</v>
          </cell>
          <cell r="I160">
            <v>125.12</v>
          </cell>
          <cell r="J160">
            <v>325.64</v>
          </cell>
          <cell r="K160">
            <v>11.12</v>
          </cell>
          <cell r="L160">
            <v>10.66</v>
          </cell>
          <cell r="M160">
            <v>3.75</v>
          </cell>
          <cell r="N160">
            <v>0.47</v>
          </cell>
          <cell r="O160">
            <v>30.21</v>
          </cell>
          <cell r="P160">
            <v>0.38</v>
          </cell>
          <cell r="Q160">
            <v>1.01</v>
          </cell>
          <cell r="R160">
            <v>14.2</v>
          </cell>
        </row>
        <row r="161">
          <cell r="E161">
            <v>14.9000000000001</v>
          </cell>
          <cell r="F161">
            <v>65.650000000000006</v>
          </cell>
          <cell r="G161">
            <v>22.12</v>
          </cell>
          <cell r="H161">
            <v>42.55</v>
          </cell>
          <cell r="I161">
            <v>126.73</v>
          </cell>
          <cell r="J161">
            <v>330.22</v>
          </cell>
          <cell r="K161">
            <v>11.2</v>
          </cell>
          <cell r="L161">
            <v>10.74</v>
          </cell>
          <cell r="M161">
            <v>3.75</v>
          </cell>
          <cell r="N161">
            <v>0.47</v>
          </cell>
          <cell r="O161">
            <v>30.45</v>
          </cell>
          <cell r="P161">
            <v>0.38</v>
          </cell>
          <cell r="Q161">
            <v>1.01</v>
          </cell>
          <cell r="R161">
            <v>14.3</v>
          </cell>
        </row>
        <row r="162">
          <cell r="E162">
            <v>15.000000000000099</v>
          </cell>
          <cell r="F162">
            <v>66.099999999999994</v>
          </cell>
          <cell r="G162">
            <v>22.25</v>
          </cell>
          <cell r="H162">
            <v>43.03</v>
          </cell>
          <cell r="I162">
            <v>128.34</v>
          </cell>
          <cell r="J162">
            <v>334.86</v>
          </cell>
          <cell r="K162">
            <v>11.28</v>
          </cell>
          <cell r="L162">
            <v>10.82</v>
          </cell>
          <cell r="M162">
            <v>3.75</v>
          </cell>
          <cell r="N162">
            <v>0.47</v>
          </cell>
          <cell r="O162">
            <v>30.68</v>
          </cell>
          <cell r="P162">
            <v>0.38</v>
          </cell>
          <cell r="Q162">
            <v>1.01</v>
          </cell>
          <cell r="R162">
            <v>14.4</v>
          </cell>
        </row>
        <row r="163">
          <cell r="E163">
            <v>15.100000000000099</v>
          </cell>
          <cell r="F163">
            <v>66.55</v>
          </cell>
          <cell r="G163">
            <v>22.39</v>
          </cell>
          <cell r="H163">
            <v>43.52</v>
          </cell>
          <cell r="I163">
            <v>129.97</v>
          </cell>
          <cell r="J163">
            <v>339.52</v>
          </cell>
          <cell r="K163">
            <v>11.36</v>
          </cell>
          <cell r="L163">
            <v>10.9</v>
          </cell>
          <cell r="M163">
            <v>3.75</v>
          </cell>
          <cell r="N163">
            <v>0.47</v>
          </cell>
          <cell r="O163">
            <v>30.92</v>
          </cell>
          <cell r="P163">
            <v>0.38</v>
          </cell>
          <cell r="Q163">
            <v>1.01</v>
          </cell>
          <cell r="R163">
            <v>14.5</v>
          </cell>
        </row>
        <row r="164">
          <cell r="E164">
            <v>15.200000000000101</v>
          </cell>
          <cell r="F164">
            <v>67</v>
          </cell>
          <cell r="G164">
            <v>22.52</v>
          </cell>
          <cell r="H164">
            <v>44.01</v>
          </cell>
          <cell r="I164">
            <v>131.6</v>
          </cell>
          <cell r="J164">
            <v>344.22</v>
          </cell>
          <cell r="K164">
            <v>11.44</v>
          </cell>
          <cell r="L164">
            <v>10.98</v>
          </cell>
          <cell r="M164">
            <v>3.75</v>
          </cell>
          <cell r="N164">
            <v>0.47</v>
          </cell>
          <cell r="O164">
            <v>31.15</v>
          </cell>
          <cell r="P164">
            <v>0.38</v>
          </cell>
          <cell r="Q164">
            <v>1.01</v>
          </cell>
          <cell r="R164">
            <v>14.6</v>
          </cell>
        </row>
        <row r="165">
          <cell r="E165">
            <v>15.3000000000001</v>
          </cell>
          <cell r="F165">
            <v>67.45</v>
          </cell>
          <cell r="G165">
            <v>22.66</v>
          </cell>
          <cell r="H165">
            <v>44.51</v>
          </cell>
          <cell r="I165">
            <v>133.25</v>
          </cell>
          <cell r="J165">
            <v>348.95</v>
          </cell>
          <cell r="K165">
            <v>11.52</v>
          </cell>
          <cell r="L165">
            <v>11.06</v>
          </cell>
          <cell r="M165">
            <v>3.75</v>
          </cell>
          <cell r="N165">
            <v>0.47</v>
          </cell>
          <cell r="O165">
            <v>31.39</v>
          </cell>
          <cell r="P165">
            <v>0.38</v>
          </cell>
          <cell r="Q165">
            <v>1.01</v>
          </cell>
          <cell r="R165">
            <v>14.7</v>
          </cell>
        </row>
        <row r="166">
          <cell r="E166">
            <v>15.4000000000001</v>
          </cell>
          <cell r="F166">
            <v>67.900000000000006</v>
          </cell>
          <cell r="G166">
            <v>22.79</v>
          </cell>
          <cell r="H166">
            <v>45</v>
          </cell>
          <cell r="I166">
            <v>134.9</v>
          </cell>
          <cell r="J166">
            <v>353.72</v>
          </cell>
          <cell r="K166">
            <v>11.6</v>
          </cell>
          <cell r="L166">
            <v>11.14</v>
          </cell>
          <cell r="M166">
            <v>3.75</v>
          </cell>
          <cell r="N166">
            <v>0.47</v>
          </cell>
          <cell r="O166">
            <v>31.62</v>
          </cell>
          <cell r="P166">
            <v>0.38</v>
          </cell>
          <cell r="Q166">
            <v>1.01</v>
          </cell>
          <cell r="R166">
            <v>14.8</v>
          </cell>
        </row>
        <row r="167">
          <cell r="E167">
            <v>15.500000000000099</v>
          </cell>
          <cell r="F167">
            <v>68.349999999999994</v>
          </cell>
          <cell r="G167">
            <v>22.93</v>
          </cell>
          <cell r="H167">
            <v>45.5</v>
          </cell>
          <cell r="I167">
            <v>136.57</v>
          </cell>
          <cell r="J167">
            <v>358.52</v>
          </cell>
          <cell r="K167">
            <v>11.68</v>
          </cell>
          <cell r="L167">
            <v>11.22</v>
          </cell>
          <cell r="M167">
            <v>3.75</v>
          </cell>
          <cell r="N167">
            <v>0.47</v>
          </cell>
          <cell r="O167">
            <v>31.86</v>
          </cell>
          <cell r="P167">
            <v>0.38</v>
          </cell>
          <cell r="Q167">
            <v>1.01</v>
          </cell>
          <cell r="R167">
            <v>14.9</v>
          </cell>
        </row>
        <row r="168">
          <cell r="E168">
            <v>15.600000000000099</v>
          </cell>
          <cell r="F168">
            <v>68.8</v>
          </cell>
          <cell r="G168">
            <v>23.06</v>
          </cell>
          <cell r="H168">
            <v>46</v>
          </cell>
          <cell r="I168">
            <v>138.34</v>
          </cell>
          <cell r="J168">
            <v>363.26</v>
          </cell>
          <cell r="K168">
            <v>11.76</v>
          </cell>
          <cell r="L168">
            <v>11.3</v>
          </cell>
          <cell r="M168">
            <v>3.75</v>
          </cell>
          <cell r="N168">
            <v>0.47</v>
          </cell>
          <cell r="O168">
            <v>32.090000000000003</v>
          </cell>
          <cell r="P168">
            <v>0.38</v>
          </cell>
          <cell r="Q168">
            <v>1.01</v>
          </cell>
          <cell r="R168">
            <v>15</v>
          </cell>
        </row>
        <row r="169">
          <cell r="E169">
            <v>15.700000000000101</v>
          </cell>
          <cell r="F169">
            <v>69.25</v>
          </cell>
          <cell r="G169">
            <v>23.2</v>
          </cell>
          <cell r="H169">
            <v>46.51</v>
          </cell>
          <cell r="I169">
            <v>139.93</v>
          </cell>
          <cell r="J169">
            <v>638.23</v>
          </cell>
          <cell r="K169">
            <v>11.84</v>
          </cell>
          <cell r="L169">
            <v>11.38</v>
          </cell>
          <cell r="M169">
            <v>3.75</v>
          </cell>
          <cell r="N169">
            <v>0.47</v>
          </cell>
          <cell r="O169">
            <v>32.33</v>
          </cell>
          <cell r="P169">
            <v>0.38</v>
          </cell>
          <cell r="Q169">
            <v>1.01</v>
          </cell>
          <cell r="R169">
            <v>15.1</v>
          </cell>
        </row>
        <row r="170">
          <cell r="E170">
            <v>15.8000000000001</v>
          </cell>
          <cell r="F170">
            <v>69.7</v>
          </cell>
          <cell r="G170">
            <v>23.33</v>
          </cell>
          <cell r="H170">
            <v>47.01</v>
          </cell>
          <cell r="I170">
            <v>141.62</v>
          </cell>
          <cell r="J170">
            <v>373.14</v>
          </cell>
          <cell r="K170">
            <v>11.92</v>
          </cell>
          <cell r="L170">
            <v>11.46</v>
          </cell>
          <cell r="M170">
            <v>3.75</v>
          </cell>
          <cell r="N170">
            <v>0.47</v>
          </cell>
          <cell r="O170">
            <v>32.56</v>
          </cell>
          <cell r="P170">
            <v>0.38</v>
          </cell>
          <cell r="Q170">
            <v>1.01</v>
          </cell>
          <cell r="R170">
            <v>15.2</v>
          </cell>
        </row>
        <row r="171">
          <cell r="E171">
            <v>15.9000000000001</v>
          </cell>
          <cell r="F171">
            <v>70.150000000000006</v>
          </cell>
          <cell r="G171">
            <v>23.47</v>
          </cell>
          <cell r="H171">
            <v>47.52</v>
          </cell>
          <cell r="I171">
            <v>143.33000000000001</v>
          </cell>
          <cell r="J171">
            <v>378.05</v>
          </cell>
          <cell r="K171">
            <v>12.01</v>
          </cell>
          <cell r="L171">
            <v>11.55</v>
          </cell>
          <cell r="M171">
            <v>3.75</v>
          </cell>
          <cell r="N171">
            <v>0.47</v>
          </cell>
          <cell r="O171">
            <v>32.799999999999997</v>
          </cell>
          <cell r="P171">
            <v>0.38</v>
          </cell>
          <cell r="Q171">
            <v>1.01</v>
          </cell>
          <cell r="R171">
            <v>15.3</v>
          </cell>
        </row>
        <row r="172">
          <cell r="E172">
            <v>16.000000000000099</v>
          </cell>
          <cell r="F172">
            <v>70.599999999999994</v>
          </cell>
          <cell r="G172">
            <v>23.6</v>
          </cell>
          <cell r="H172">
            <v>48.03</v>
          </cell>
          <cell r="I172">
            <v>145.04</v>
          </cell>
          <cell r="J172">
            <v>383.03</v>
          </cell>
          <cell r="K172">
            <v>12.09</v>
          </cell>
          <cell r="L172">
            <v>11.63</v>
          </cell>
          <cell r="M172">
            <v>3.75</v>
          </cell>
          <cell r="N172">
            <v>0.47</v>
          </cell>
          <cell r="O172">
            <v>33.03</v>
          </cell>
          <cell r="P172">
            <v>0.38</v>
          </cell>
          <cell r="Q172">
            <v>1.01</v>
          </cell>
          <cell r="R172">
            <v>15.4</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Cover page"/>
      <sheetName val="leads"/>
      <sheetName val="lead statement"/>
      <sheetName val="data"/>
      <sheetName val="data existing_do not delete"/>
      <sheetName val="pipe line rates"/>
      <sheetName val="platform estimate"/>
      <sheetName val="bore well ori estimate"/>
      <sheetName val="pipe line sub estimate"/>
      <sheetName val="pipe line data"/>
      <sheetName val="pumpset estimate"/>
      <sheetName val="general abstract"/>
      <sheetName val="Sheet3"/>
      <sheetName val="Plant &amp;  Machinery"/>
      <sheetName val="Material"/>
      <sheetName val="Labour"/>
      <sheetName val="bundqty"/>
    </sheetNames>
    <sheetDataSet>
      <sheetData sheetId="0"/>
      <sheetData sheetId="1"/>
      <sheetData sheetId="2"/>
      <sheetData sheetId="3"/>
      <sheetData sheetId="4">
        <row r="2">
          <cell r="J2">
            <v>28.5</v>
          </cell>
        </row>
        <row r="3">
          <cell r="J3">
            <v>30.5</v>
          </cell>
        </row>
        <row r="4">
          <cell r="J4">
            <v>31.5</v>
          </cell>
        </row>
        <row r="5">
          <cell r="J5">
            <v>36.5</v>
          </cell>
        </row>
        <row r="6">
          <cell r="J6">
            <v>38</v>
          </cell>
        </row>
        <row r="7">
          <cell r="J7">
            <v>49.5</v>
          </cell>
        </row>
        <row r="8">
          <cell r="J8">
            <v>66</v>
          </cell>
        </row>
        <row r="9">
          <cell r="J9">
            <v>342</v>
          </cell>
        </row>
      </sheetData>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Cover-MEstt."/>
      <sheetName val="ABST(PART B) "/>
      <sheetName val="F6-Gnrl Abstrt"/>
      <sheetName val="Lead"/>
      <sheetName val="Data.F8.BTR"/>
      <sheetName val="F6-Estt"/>
      <sheetName val="sub-data -no full"/>
      <sheetName val="Labour"/>
      <sheetName val="Machinery"/>
      <sheetName val="Sheet1"/>
      <sheetName val="Diff stmnt (2)"/>
    </sheetNames>
    <sheetDataSet>
      <sheetData sheetId="0" refreshError="1"/>
      <sheetData sheetId="1" refreshError="1"/>
      <sheetData sheetId="2"/>
      <sheetData sheetId="3"/>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CS"/>
      <sheetName val="Taps"/>
      <sheetName val="CR"/>
      <sheetName val="Sheet1"/>
      <sheetName val="maya"/>
    </sheetNames>
    <sheetDataSet>
      <sheetData sheetId="0"/>
      <sheetData sheetId="1"/>
      <sheetData sheetId="2"/>
      <sheetData sheetId="3" refreshError="1"/>
      <sheetData sheetId="4"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TAP (2)"/>
      <sheetName val="RAFI"/>
      <sheetName val="name "/>
      <sheetName val="KUR"/>
      <sheetName val="Hydralic"/>
      <sheetName val="kumkum"/>
      <sheetName val="edaga"/>
      <sheetName val="gvr-cr"/>
      <sheetName val="gvr-cs"/>
      <sheetName val="iskapalem"/>
      <sheetName val="KAKU"/>
      <sheetName val="KAKUR"/>
      <sheetName val="kak-cr (2)"/>
      <sheetName val="KAKU (2)"/>
      <sheetName val="kak-val"/>
      <sheetName val="kak-cr-2"/>
      <sheetName val="MOLKAL"/>
      <sheetName val="Sheet1"/>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00000"/>
      <sheetName val="pm"/>
      <sheetName val="GM"/>
      <sheetName val="SRs"/>
      <sheetName val="SRs-Rev"/>
      <sheetName val="detls"/>
      <sheetName val="Sheet1"/>
      <sheetName val="Global factors"/>
      <sheetName val="id"/>
      <sheetName val="HDPE"/>
      <sheetName val="DI"/>
      <sheetName val="pvc"/>
      <sheetName val="hdpe_basic"/>
      <sheetName val="pvc_basic"/>
      <sheetName val="data existing_do not delete"/>
      <sheetName val="Dormitory"/>
      <sheetName val="Summary"/>
      <sheetName val="Plant &amp;  Machinery"/>
      <sheetName val="Labour"/>
      <sheetName val="Material"/>
    </sheetNames>
    <sheetDataSet>
      <sheetData sheetId="0"/>
      <sheetData sheetId="1"/>
      <sheetData sheetId="2"/>
      <sheetData sheetId="3"/>
      <sheetData sheetId="4"/>
      <sheetData sheetId="5">
        <row r="3">
          <cell r="B3">
            <v>2.5</v>
          </cell>
          <cell r="C3">
            <v>4</v>
          </cell>
          <cell r="D3">
            <v>6</v>
          </cell>
          <cell r="E3">
            <v>10</v>
          </cell>
          <cell r="G3">
            <v>2.5</v>
          </cell>
          <cell r="H3">
            <v>4</v>
          </cell>
          <cell r="I3">
            <v>6</v>
          </cell>
          <cell r="K3">
            <v>10</v>
          </cell>
          <cell r="L3">
            <v>2.5</v>
          </cell>
          <cell r="M3">
            <v>4</v>
          </cell>
          <cell r="N3">
            <v>6</v>
          </cell>
          <cell r="O3">
            <v>10</v>
          </cell>
        </row>
        <row r="4">
          <cell r="A4">
            <v>63</v>
          </cell>
          <cell r="B4">
            <v>2.4</v>
          </cell>
          <cell r="C4">
            <v>3.5</v>
          </cell>
          <cell r="D4">
            <v>4.2</v>
          </cell>
          <cell r="E4">
            <v>6.6</v>
          </cell>
          <cell r="G4">
            <v>58.2</v>
          </cell>
          <cell r="H4">
            <v>56</v>
          </cell>
          <cell r="I4">
            <v>54.6</v>
          </cell>
          <cell r="K4">
            <v>49.8</v>
          </cell>
          <cell r="L4">
            <v>0.12077586999999999</v>
          </cell>
          <cell r="M4">
            <v>0.15987581000000001</v>
          </cell>
          <cell r="N4">
            <v>0.18601166999999999</v>
          </cell>
          <cell r="O4">
            <v>0.29011769999999998</v>
          </cell>
        </row>
        <row r="5">
          <cell r="A5">
            <v>75</v>
          </cell>
          <cell r="B5">
            <v>2.7</v>
          </cell>
          <cell r="C5">
            <v>4.2</v>
          </cell>
          <cell r="D5">
            <v>4.9000000000000004</v>
          </cell>
          <cell r="E5">
            <v>7.8</v>
          </cell>
          <cell r="G5">
            <v>69.599999999999994</v>
          </cell>
          <cell r="H5">
            <v>66.599999999999994</v>
          </cell>
          <cell r="I5">
            <v>65.2</v>
          </cell>
          <cell r="K5">
            <v>59.4</v>
          </cell>
          <cell r="L5">
            <v>8.1953520000000002E-2</v>
          </cell>
          <cell r="M5">
            <v>0.11352882</v>
          </cell>
          <cell r="N5">
            <v>0.12898462999999999</v>
          </cell>
          <cell r="O5">
            <v>0.20303246</v>
          </cell>
        </row>
        <row r="6">
          <cell r="A6">
            <v>90</v>
          </cell>
          <cell r="B6">
            <v>3.2</v>
          </cell>
          <cell r="C6">
            <v>5</v>
          </cell>
          <cell r="D6">
            <v>5.8</v>
          </cell>
          <cell r="E6">
            <v>9.3000000000000007</v>
          </cell>
          <cell r="G6">
            <v>83.6</v>
          </cell>
          <cell r="H6">
            <v>80</v>
          </cell>
          <cell r="I6">
            <v>78.400000000000006</v>
          </cell>
          <cell r="K6">
            <v>71.400000000000006</v>
          </cell>
          <cell r="L6">
            <v>5.6430769999999998E-2</v>
          </cell>
          <cell r="M6">
            <v>7.8339149999999996E-2</v>
          </cell>
          <cell r="N6">
            <v>8.8529919999999998E-2</v>
          </cell>
          <cell r="O6">
            <v>0.13998290999999999</v>
          </cell>
        </row>
        <row r="7">
          <cell r="A7">
            <v>110</v>
          </cell>
          <cell r="B7">
            <v>3.9</v>
          </cell>
          <cell r="C7">
            <v>6</v>
          </cell>
          <cell r="D7">
            <v>7.1</v>
          </cell>
          <cell r="E7">
            <v>11.2</v>
          </cell>
          <cell r="G7">
            <v>102.2</v>
          </cell>
          <cell r="H7">
            <v>98</v>
          </cell>
          <cell r="I7">
            <v>95.8</v>
          </cell>
          <cell r="K7">
            <v>87.6</v>
          </cell>
          <cell r="L7">
            <v>3.7702720000000002E-2</v>
          </cell>
          <cell r="M7">
            <v>5.1682600000000002E-2</v>
          </cell>
          <cell r="N7">
            <v>5.9342989999999998E-2</v>
          </cell>
          <cell r="O7">
            <v>9.2181170000000007E-2</v>
          </cell>
        </row>
        <row r="8">
          <cell r="A8">
            <v>125</v>
          </cell>
          <cell r="B8">
            <v>4.4000000000000004</v>
          </cell>
          <cell r="C8">
            <v>6.8</v>
          </cell>
          <cell r="D8">
            <v>8</v>
          </cell>
          <cell r="E8">
            <v>12.8</v>
          </cell>
          <cell r="G8">
            <v>116.2</v>
          </cell>
          <cell r="H8">
            <v>111.4</v>
          </cell>
          <cell r="I8">
            <v>109</v>
          </cell>
          <cell r="K8">
            <v>99.4</v>
          </cell>
          <cell r="L8">
            <v>2.9054E-2</v>
          </cell>
          <cell r="M8">
            <v>3.993874E-2</v>
          </cell>
          <cell r="N8">
            <v>4.5624539999999998E-2</v>
          </cell>
          <cell r="O8">
            <v>7.1837349999999994E-2</v>
          </cell>
        </row>
        <row r="9">
          <cell r="A9">
            <v>140</v>
          </cell>
          <cell r="B9">
            <v>4.9000000000000004</v>
          </cell>
          <cell r="C9">
            <v>7.6</v>
          </cell>
          <cell r="D9">
            <v>9</v>
          </cell>
          <cell r="E9">
            <v>14.3</v>
          </cell>
          <cell r="G9">
            <v>130.19999999999999</v>
          </cell>
          <cell r="H9">
            <v>124.8</v>
          </cell>
          <cell r="I9">
            <v>122</v>
          </cell>
          <cell r="K9">
            <v>111.4</v>
          </cell>
          <cell r="L9">
            <v>2.307209E-2</v>
          </cell>
          <cell r="M9">
            <v>3.1786050000000003E-2</v>
          </cell>
          <cell r="N9">
            <v>3.6509600000000003E-2</v>
          </cell>
          <cell r="O9">
            <v>5.710875E-2</v>
          </cell>
        </row>
        <row r="10">
          <cell r="A10">
            <v>160</v>
          </cell>
          <cell r="B10">
            <v>5.6</v>
          </cell>
          <cell r="C10">
            <v>8.6</v>
          </cell>
          <cell r="D10">
            <v>10.199999999999999</v>
          </cell>
          <cell r="E10">
            <v>16.3</v>
          </cell>
          <cell r="G10">
            <v>148.80000000000001</v>
          </cell>
          <cell r="H10">
            <v>142.80000000000001</v>
          </cell>
          <cell r="I10">
            <v>139.6</v>
          </cell>
          <cell r="K10">
            <v>127.4</v>
          </cell>
          <cell r="L10">
            <v>1.7664570000000001E-2</v>
          </cell>
          <cell r="M10">
            <v>2.4146649999999999E-2</v>
          </cell>
          <cell r="N10">
            <v>2.7754689999999999E-2</v>
          </cell>
          <cell r="O10">
            <v>4.3596910000000003E-2</v>
          </cell>
        </row>
        <row r="11">
          <cell r="A11">
            <v>180</v>
          </cell>
          <cell r="B11">
            <v>6.2</v>
          </cell>
          <cell r="C11">
            <v>9.6999999999999993</v>
          </cell>
          <cell r="D11">
            <v>11.5</v>
          </cell>
          <cell r="E11">
            <v>18.3</v>
          </cell>
          <cell r="G11">
            <v>167.6</v>
          </cell>
          <cell r="H11">
            <v>160.6</v>
          </cell>
          <cell r="I11">
            <v>157</v>
          </cell>
          <cell r="K11">
            <v>143.4</v>
          </cell>
          <cell r="L11">
            <v>1.38066E-2</v>
          </cell>
          <cell r="M11">
            <v>1.911763E-2</v>
          </cell>
          <cell r="N11">
            <v>2.1970139999999999E-2</v>
          </cell>
          <cell r="O11">
            <v>3.4369049999999998E-2</v>
          </cell>
        </row>
        <row r="12">
          <cell r="A12">
            <v>200</v>
          </cell>
          <cell r="B12">
            <v>6.9</v>
          </cell>
          <cell r="C12">
            <v>10.7</v>
          </cell>
          <cell r="D12">
            <v>12.7</v>
          </cell>
          <cell r="E12">
            <v>20.3</v>
          </cell>
          <cell r="G12">
            <v>186.2</v>
          </cell>
          <cell r="H12">
            <v>178.6</v>
          </cell>
          <cell r="I12">
            <v>174.6</v>
          </cell>
          <cell r="K12">
            <v>159.4</v>
          </cell>
          <cell r="L12">
            <v>1.119555E-2</v>
          </cell>
          <cell r="M12">
            <v>1.5397320000000001E-2</v>
          </cell>
          <cell r="N12">
            <v>1.7703989999999999E-2</v>
          </cell>
          <cell r="O12">
            <v>2.7788529999999999E-2</v>
          </cell>
        </row>
        <row r="13">
          <cell r="A13">
            <v>225</v>
          </cell>
          <cell r="B13">
            <v>7.7</v>
          </cell>
          <cell r="C13">
            <v>12</v>
          </cell>
          <cell r="D13">
            <v>14.3</v>
          </cell>
          <cell r="E13">
            <v>22.8</v>
          </cell>
          <cell r="G13">
            <v>209.6</v>
          </cell>
          <cell r="H13">
            <v>201</v>
          </cell>
          <cell r="I13">
            <v>196.4</v>
          </cell>
          <cell r="K13">
            <v>179.4</v>
          </cell>
          <cell r="L13">
            <v>8.7976600000000005E-3</v>
          </cell>
          <cell r="M13">
            <v>1.2136030000000001E-2</v>
          </cell>
          <cell r="N13">
            <v>1.3998689999999999E-2</v>
          </cell>
          <cell r="O13">
            <v>2.1916600000000001E-2</v>
          </cell>
        </row>
        <row r="14">
          <cell r="A14">
            <v>250</v>
          </cell>
          <cell r="B14">
            <v>8.6</v>
          </cell>
          <cell r="C14">
            <v>13.3</v>
          </cell>
          <cell r="D14">
            <v>15.8</v>
          </cell>
          <cell r="E14">
            <v>25.3</v>
          </cell>
          <cell r="G14">
            <v>232.8</v>
          </cell>
          <cell r="H14">
            <v>223.4</v>
          </cell>
          <cell r="I14">
            <v>218.4</v>
          </cell>
          <cell r="K14">
            <v>199.4</v>
          </cell>
          <cell r="L14">
            <v>7.1510999999999996E-3</v>
          </cell>
          <cell r="M14">
            <v>9.8109100000000008E-3</v>
          </cell>
          <cell r="N14">
            <v>1.128529E-2</v>
          </cell>
          <cell r="O14">
            <v>1.7726700000000001E-2</v>
          </cell>
        </row>
        <row r="15">
          <cell r="A15">
            <v>280</v>
          </cell>
          <cell r="B15">
            <v>9.6</v>
          </cell>
          <cell r="C15">
            <v>14.9</v>
          </cell>
          <cell r="D15">
            <v>17.7</v>
          </cell>
          <cell r="E15">
            <v>28.3</v>
          </cell>
          <cell r="G15">
            <v>260.8</v>
          </cell>
          <cell r="H15">
            <v>250.2</v>
          </cell>
          <cell r="I15">
            <v>244.6</v>
          </cell>
          <cell r="K15">
            <v>223.4</v>
          </cell>
          <cell r="L15">
            <v>5.6880000000000003E-3</v>
          </cell>
          <cell r="M15">
            <v>7.8228499999999992E-3</v>
          </cell>
          <cell r="N15">
            <v>8.9982800000000009E-3</v>
          </cell>
          <cell r="O15">
            <v>1.411185E-2</v>
          </cell>
        </row>
        <row r="16">
          <cell r="A16">
            <v>315</v>
          </cell>
          <cell r="B16">
            <v>10.7</v>
          </cell>
          <cell r="C16">
            <v>16.7</v>
          </cell>
          <cell r="D16">
            <v>20</v>
          </cell>
          <cell r="E16">
            <v>31.8</v>
          </cell>
          <cell r="G16">
            <v>293.60000000000002</v>
          </cell>
          <cell r="H16">
            <v>281.60000000000002</v>
          </cell>
          <cell r="I16">
            <v>275</v>
          </cell>
          <cell r="K16">
            <v>251.4</v>
          </cell>
          <cell r="L16">
            <v>4.4609999999999997E-3</v>
          </cell>
          <cell r="M16">
            <v>6.1629600000000003E-3</v>
          </cell>
          <cell r="N16">
            <v>7.13615E-3</v>
          </cell>
          <cell r="O16">
            <v>1.113565E-2</v>
          </cell>
        </row>
        <row r="17">
          <cell r="A17">
            <v>355</v>
          </cell>
          <cell r="B17">
            <v>12.1</v>
          </cell>
          <cell r="C17">
            <v>18.8</v>
          </cell>
          <cell r="D17">
            <v>22.3</v>
          </cell>
          <cell r="E17">
            <v>35.799999999999997</v>
          </cell>
          <cell r="G17">
            <v>330.8</v>
          </cell>
          <cell r="H17">
            <v>317.39999999999998</v>
          </cell>
          <cell r="I17">
            <v>310.39999999999998</v>
          </cell>
          <cell r="K17">
            <v>283.39999999999998</v>
          </cell>
          <cell r="L17">
            <v>3.52447E-3</v>
          </cell>
          <cell r="M17">
            <v>4.8482100000000004E-3</v>
          </cell>
          <cell r="N17">
            <v>5.5681400000000001E-3</v>
          </cell>
          <cell r="O17">
            <v>8.7573400000000006E-3</v>
          </cell>
        </row>
        <row r="18">
          <cell r="A18">
            <v>400</v>
          </cell>
          <cell r="B18">
            <v>14.2</v>
          </cell>
          <cell r="C18">
            <v>22.1</v>
          </cell>
          <cell r="D18">
            <v>26.3</v>
          </cell>
          <cell r="E18">
            <v>42.1</v>
          </cell>
          <cell r="G18">
            <v>371.6</v>
          </cell>
          <cell r="H18">
            <v>355.8</v>
          </cell>
          <cell r="I18">
            <v>347.4</v>
          </cell>
          <cell r="K18">
            <v>315.8</v>
          </cell>
          <cell r="L18">
            <v>2.8537599999999999E-3</v>
          </cell>
          <cell r="M18">
            <v>3.9485299999999996E-3</v>
          </cell>
          <cell r="N18">
            <v>4.5594399999999997E-3</v>
          </cell>
          <cell r="O18">
            <v>7.2346299999999997E-3</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ver"/>
      <sheetName val="abstract"/>
      <sheetName val="detailed"/>
      <sheetName val="btrates"/>
      <sheetName val="cost"/>
      <sheetName val="thick"/>
      <sheetName val="Leadcost"/>
      <sheetName val="leads"/>
      <sheetName val="data"/>
      <sheetName val="hp900"/>
      <sheetName val="CDdata (2)"/>
      <sheetName val="1v900"/>
      <sheetName val="2v900"/>
      <sheetName val="3v900"/>
      <sheetName val="impRdam"/>
      <sheetName val="lchart"/>
      <sheetName val="lchart1"/>
      <sheetName val="rdamdata"/>
      <sheetName val="lead-st"/>
      <sheetName val="Material"/>
      <sheetName val="Works"/>
      <sheetName val="RMR"/>
      <sheetName val="General"/>
      <sheetName val="CDdata_(2)"/>
      <sheetName val="Sheet1"/>
      <sheetName val="Lead"/>
      <sheetName val="Materials"/>
      <sheetName val="Data "/>
      <sheetName val="Retaing"/>
      <sheetName val="Abstract(F6)"/>
      <sheetName val="detls"/>
      <sheetName val="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A3" t="str">
            <v>Sno</v>
          </cell>
        </row>
        <row r="7">
          <cell r="H7">
            <v>48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00000"/>
      <sheetName val="AAAAAAAAAAAAA"/>
      <sheetName val="ssr-rates"/>
      <sheetName val="Sheet2"/>
      <sheetName val="ew OG"/>
      <sheetName val="ew-DiMs"/>
      <sheetName val="PVC"/>
      <sheetName val="HDPE"/>
      <sheetName val="AC"/>
      <sheetName val="DI"/>
      <sheetName val="CI"/>
      <sheetName val="GRP"/>
      <sheetName val="ms 10 mm"/>
      <sheetName val="ms 8 mm"/>
      <sheetName val="ms 6 mm"/>
      <sheetName val="ms data"/>
      <sheetName val="BWSCP"/>
      <sheetName val="PSC"/>
      <sheetName val="MS"/>
      <sheetName val="MSdata"/>
      <sheetName val="msinlining"/>
      <sheetName val="wiremesh"/>
      <sheetName val="RCC"/>
      <sheetName val="DI Weights"/>
      <sheetName val="Wt of HDPE"/>
      <sheetName val="lazwts"/>
      <sheetName val="hdpe-rates"/>
      <sheetName val="hdpe_invoice"/>
      <sheetName val="pvc_invoice"/>
      <sheetName val="hdpe weights"/>
      <sheetName val="pvc-rates"/>
      <sheetName val="Sheet1"/>
      <sheetName val="PVC weights"/>
      <sheetName val="data"/>
      <sheetName val="leads"/>
      <sheetName val="PSC -pv"/>
      <sheetName val="GRP-pv"/>
      <sheetName val="index"/>
      <sheetName val="HDPE-pipe-rates"/>
      <sheetName val="pvc-pipe-rates"/>
      <sheetName val="detls"/>
    </sheetNames>
    <sheetDataSet>
      <sheetData sheetId="0" refreshError="1"/>
      <sheetData sheetId="1" refreshError="1"/>
      <sheetData sheetId="2" refreshError="1"/>
      <sheetData sheetId="3"/>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
          <cell r="B1" t="str">
            <v>Id</v>
          </cell>
          <cell r="C1" t="str">
            <v>Dia</v>
          </cell>
          <cell r="D1" t="str">
            <v>Class</v>
          </cell>
          <cell r="E1" t="str">
            <v>Weight of Pipe (Kgs/mtr)</v>
          </cell>
          <cell r="F1" t="str">
            <v>SSR Rate 08-09</v>
          </cell>
        </row>
        <row r="2">
          <cell r="B2" t="str">
            <v>a11010</v>
          </cell>
          <cell r="C2">
            <v>110</v>
          </cell>
          <cell r="D2">
            <v>10</v>
          </cell>
          <cell r="E2">
            <v>3.1240000000000001</v>
          </cell>
          <cell r="F2">
            <v>377</v>
          </cell>
        </row>
        <row r="3">
          <cell r="B3" t="str">
            <v>a1104</v>
          </cell>
          <cell r="C3">
            <v>110</v>
          </cell>
          <cell r="D3">
            <v>4</v>
          </cell>
          <cell r="E3">
            <v>1.4530000000000001</v>
          </cell>
          <cell r="F3">
            <v>175</v>
          </cell>
        </row>
        <row r="4">
          <cell r="B4" t="str">
            <v>a1106</v>
          </cell>
          <cell r="C4">
            <v>110</v>
          </cell>
          <cell r="D4">
            <v>6</v>
          </cell>
          <cell r="E4">
            <v>2.0670000000000002</v>
          </cell>
          <cell r="F4">
            <v>250</v>
          </cell>
        </row>
        <row r="5">
          <cell r="B5" t="str">
            <v>a1108</v>
          </cell>
          <cell r="C5">
            <v>110</v>
          </cell>
          <cell r="D5">
            <v>8</v>
          </cell>
          <cell r="E5">
            <v>2.6269999999999998</v>
          </cell>
          <cell r="F5">
            <v>317</v>
          </cell>
        </row>
        <row r="6">
          <cell r="B6" t="str">
            <v>a12510</v>
          </cell>
          <cell r="C6">
            <v>125</v>
          </cell>
          <cell r="D6">
            <v>10</v>
          </cell>
          <cell r="E6">
            <v>4.0510000000000002</v>
          </cell>
          <cell r="F6">
            <v>489</v>
          </cell>
        </row>
        <row r="7">
          <cell r="B7" t="str">
            <v>a1254</v>
          </cell>
          <cell r="C7">
            <v>125</v>
          </cell>
          <cell r="D7">
            <v>4</v>
          </cell>
          <cell r="E7">
            <v>1.8640000000000001</v>
          </cell>
          <cell r="F7">
            <v>225</v>
          </cell>
        </row>
        <row r="8">
          <cell r="B8" t="str">
            <v>a1256</v>
          </cell>
          <cell r="C8">
            <v>125</v>
          </cell>
          <cell r="D8">
            <v>6</v>
          </cell>
          <cell r="E8">
            <v>2.6459999999999999</v>
          </cell>
          <cell r="F8">
            <v>320</v>
          </cell>
        </row>
        <row r="9">
          <cell r="B9" t="str">
            <v>a1258</v>
          </cell>
          <cell r="C9">
            <v>125</v>
          </cell>
          <cell r="D9">
            <v>8</v>
          </cell>
          <cell r="E9">
            <v>3.379</v>
          </cell>
          <cell r="F9">
            <v>408</v>
          </cell>
        </row>
        <row r="10">
          <cell r="B10" t="str">
            <v>a14010</v>
          </cell>
          <cell r="C10">
            <v>140</v>
          </cell>
          <cell r="D10">
            <v>10</v>
          </cell>
          <cell r="E10">
            <v>5.08</v>
          </cell>
          <cell r="F10">
            <v>614</v>
          </cell>
        </row>
        <row r="11">
          <cell r="B11" t="str">
            <v>a1404</v>
          </cell>
          <cell r="C11">
            <v>140</v>
          </cell>
          <cell r="D11">
            <v>4</v>
          </cell>
          <cell r="E11">
            <v>2.3079999999999998</v>
          </cell>
          <cell r="F11">
            <v>279</v>
          </cell>
        </row>
        <row r="12">
          <cell r="B12" t="str">
            <v>a1406</v>
          </cell>
          <cell r="C12">
            <v>140</v>
          </cell>
          <cell r="D12">
            <v>6</v>
          </cell>
          <cell r="E12">
            <v>3.3140000000000001</v>
          </cell>
          <cell r="F12">
            <v>400</v>
          </cell>
        </row>
        <row r="13">
          <cell r="B13" t="str">
            <v>a1408</v>
          </cell>
          <cell r="C13">
            <v>140</v>
          </cell>
          <cell r="D13">
            <v>8</v>
          </cell>
          <cell r="E13">
            <v>4.2249999999999996</v>
          </cell>
          <cell r="F13">
            <v>510</v>
          </cell>
        </row>
        <row r="14">
          <cell r="B14" t="str">
            <v>a16010</v>
          </cell>
          <cell r="C14">
            <v>160</v>
          </cell>
          <cell r="D14">
            <v>10</v>
          </cell>
          <cell r="E14">
            <v>6.6219999999999999</v>
          </cell>
          <cell r="F14">
            <v>800</v>
          </cell>
        </row>
        <row r="15">
          <cell r="B15" t="str">
            <v>a1604</v>
          </cell>
          <cell r="C15">
            <v>160</v>
          </cell>
          <cell r="D15">
            <v>4</v>
          </cell>
          <cell r="E15">
            <v>3.024</v>
          </cell>
          <cell r="F15">
            <v>365</v>
          </cell>
        </row>
        <row r="16">
          <cell r="B16" t="str">
            <v>a1606</v>
          </cell>
          <cell r="C16">
            <v>160</v>
          </cell>
          <cell r="D16">
            <v>6</v>
          </cell>
          <cell r="E16">
            <v>4.3230000000000004</v>
          </cell>
          <cell r="F16">
            <v>522</v>
          </cell>
        </row>
        <row r="17">
          <cell r="B17" t="str">
            <v>a1608</v>
          </cell>
          <cell r="C17">
            <v>160</v>
          </cell>
          <cell r="D17">
            <v>8</v>
          </cell>
          <cell r="E17">
            <v>5.5069999999999997</v>
          </cell>
          <cell r="F17">
            <v>665</v>
          </cell>
        </row>
        <row r="18">
          <cell r="B18" t="str">
            <v>a18010</v>
          </cell>
          <cell r="C18">
            <v>180</v>
          </cell>
          <cell r="D18">
            <v>10</v>
          </cell>
          <cell r="E18">
            <v>8.3680000000000003</v>
          </cell>
          <cell r="F18">
            <v>1011</v>
          </cell>
        </row>
        <row r="19">
          <cell r="B19" t="str">
            <v>a1804</v>
          </cell>
          <cell r="C19">
            <v>180</v>
          </cell>
          <cell r="D19">
            <v>4</v>
          </cell>
          <cell r="E19">
            <v>3.8119999999999998</v>
          </cell>
          <cell r="F19">
            <v>460</v>
          </cell>
        </row>
        <row r="20">
          <cell r="B20" t="str">
            <v>a1806</v>
          </cell>
          <cell r="C20">
            <v>180</v>
          </cell>
          <cell r="D20">
            <v>6</v>
          </cell>
          <cell r="E20">
            <v>5.4420000000000002</v>
          </cell>
          <cell r="F20">
            <v>657</v>
          </cell>
        </row>
        <row r="21">
          <cell r="B21" t="str">
            <v>a1808</v>
          </cell>
          <cell r="C21">
            <v>180</v>
          </cell>
          <cell r="D21">
            <v>8</v>
          </cell>
          <cell r="E21">
            <v>6.9809999999999999</v>
          </cell>
          <cell r="F21">
            <v>843</v>
          </cell>
        </row>
        <row r="22">
          <cell r="B22" t="str">
            <v>a20010</v>
          </cell>
          <cell r="C22">
            <v>200</v>
          </cell>
          <cell r="D22">
            <v>10</v>
          </cell>
          <cell r="E22">
            <v>10.317</v>
          </cell>
          <cell r="F22">
            <v>1246</v>
          </cell>
        </row>
        <row r="23">
          <cell r="B23" t="str">
            <v>a2004</v>
          </cell>
          <cell r="C23">
            <v>200</v>
          </cell>
          <cell r="D23">
            <v>4</v>
          </cell>
          <cell r="E23">
            <v>4.6630000000000003</v>
          </cell>
          <cell r="F23">
            <v>563</v>
          </cell>
        </row>
        <row r="24">
          <cell r="B24" t="str">
            <v>a2006</v>
          </cell>
          <cell r="C24">
            <v>200</v>
          </cell>
          <cell r="D24">
            <v>6</v>
          </cell>
          <cell r="E24">
            <v>6.7409999999999997</v>
          </cell>
          <cell r="F24">
            <v>814</v>
          </cell>
        </row>
        <row r="25">
          <cell r="B25" t="str">
            <v>a2008</v>
          </cell>
          <cell r="C25">
            <v>200</v>
          </cell>
          <cell r="D25">
            <v>8</v>
          </cell>
          <cell r="E25">
            <v>8.6050000000000004</v>
          </cell>
          <cell r="F25">
            <v>1039</v>
          </cell>
        </row>
        <row r="26">
          <cell r="B26" t="str">
            <v>a22510</v>
          </cell>
          <cell r="C26">
            <v>225</v>
          </cell>
          <cell r="D26">
            <v>10</v>
          </cell>
          <cell r="E26">
            <v>13.054</v>
          </cell>
          <cell r="F26">
            <v>1624</v>
          </cell>
        </row>
        <row r="27">
          <cell r="B27" t="str">
            <v>a2254</v>
          </cell>
          <cell r="C27">
            <v>225</v>
          </cell>
          <cell r="D27">
            <v>4</v>
          </cell>
          <cell r="E27">
            <v>5.9169999999999998</v>
          </cell>
          <cell r="F27">
            <v>736</v>
          </cell>
        </row>
        <row r="28">
          <cell r="B28" t="str">
            <v>a2256</v>
          </cell>
          <cell r="C28">
            <v>225</v>
          </cell>
          <cell r="D28">
            <v>6</v>
          </cell>
          <cell r="E28">
            <v>8.4960000000000004</v>
          </cell>
          <cell r="F28">
            <v>1057</v>
          </cell>
        </row>
        <row r="29">
          <cell r="B29" t="str">
            <v>a2258</v>
          </cell>
          <cell r="C29">
            <v>225</v>
          </cell>
          <cell r="D29">
            <v>8</v>
          </cell>
          <cell r="E29">
            <v>10.852</v>
          </cell>
          <cell r="F29">
            <v>1350</v>
          </cell>
        </row>
        <row r="30">
          <cell r="B30" t="str">
            <v>a25010</v>
          </cell>
          <cell r="C30">
            <v>250</v>
          </cell>
          <cell r="D30">
            <v>10</v>
          </cell>
          <cell r="E30">
            <v>16.113</v>
          </cell>
          <cell r="F30">
            <v>2005</v>
          </cell>
        </row>
        <row r="31">
          <cell r="B31" t="str">
            <v>a2504</v>
          </cell>
          <cell r="C31">
            <v>250</v>
          </cell>
          <cell r="D31">
            <v>4</v>
          </cell>
          <cell r="E31">
            <v>7.3209999999999997</v>
          </cell>
          <cell r="F31">
            <v>911</v>
          </cell>
        </row>
        <row r="32">
          <cell r="B32" t="str">
            <v>a2506</v>
          </cell>
          <cell r="C32">
            <v>250</v>
          </cell>
          <cell r="D32">
            <v>6</v>
          </cell>
          <cell r="E32">
            <v>10.484999999999999</v>
          </cell>
          <cell r="F32">
            <v>1301</v>
          </cell>
        </row>
        <row r="33">
          <cell r="B33" t="str">
            <v>a2508</v>
          </cell>
          <cell r="C33">
            <v>250</v>
          </cell>
          <cell r="D33">
            <v>8</v>
          </cell>
          <cell r="E33">
            <v>13.420999999999999</v>
          </cell>
          <cell r="F33">
            <v>1670</v>
          </cell>
        </row>
        <row r="34">
          <cell r="B34" t="str">
            <v>a28010</v>
          </cell>
          <cell r="C34">
            <v>280</v>
          </cell>
          <cell r="D34">
            <v>10</v>
          </cell>
          <cell r="E34">
            <v>20.117999999999999</v>
          </cell>
          <cell r="F34">
            <v>2512</v>
          </cell>
        </row>
        <row r="35">
          <cell r="B35" t="str">
            <v>a2804</v>
          </cell>
          <cell r="C35">
            <v>280</v>
          </cell>
          <cell r="D35">
            <v>4</v>
          </cell>
          <cell r="E35">
            <v>9.1170000000000009</v>
          </cell>
          <cell r="F35">
            <v>1135</v>
          </cell>
        </row>
        <row r="36">
          <cell r="B36" t="str">
            <v>a2806</v>
          </cell>
          <cell r="C36">
            <v>280</v>
          </cell>
          <cell r="D36">
            <v>6</v>
          </cell>
          <cell r="E36">
            <v>13.111000000000001</v>
          </cell>
          <cell r="F36">
            <v>1631</v>
          </cell>
        </row>
        <row r="37">
          <cell r="B37" t="str">
            <v>a2808</v>
          </cell>
          <cell r="C37">
            <v>280</v>
          </cell>
          <cell r="D37">
            <v>8</v>
          </cell>
          <cell r="E37">
            <v>16.795000000000002</v>
          </cell>
          <cell r="F37">
            <v>2090</v>
          </cell>
        </row>
        <row r="38">
          <cell r="B38" t="str">
            <v>a31510</v>
          </cell>
          <cell r="C38">
            <v>315</v>
          </cell>
          <cell r="D38">
            <v>10</v>
          </cell>
          <cell r="E38">
            <v>25.541</v>
          </cell>
          <cell r="F38">
            <v>3178</v>
          </cell>
        </row>
        <row r="39">
          <cell r="B39" t="str">
            <v>a3154</v>
          </cell>
          <cell r="C39">
            <v>315</v>
          </cell>
          <cell r="D39">
            <v>4</v>
          </cell>
          <cell r="E39">
            <v>11.598000000000001</v>
          </cell>
          <cell r="F39">
            <v>1443</v>
          </cell>
        </row>
        <row r="40">
          <cell r="B40" t="str">
            <v>a3156</v>
          </cell>
          <cell r="C40">
            <v>315</v>
          </cell>
          <cell r="D40">
            <v>6</v>
          </cell>
          <cell r="E40">
            <v>16.594000000000001</v>
          </cell>
          <cell r="F40">
            <v>2068</v>
          </cell>
        </row>
        <row r="41">
          <cell r="B41" t="str">
            <v>a3158</v>
          </cell>
          <cell r="C41">
            <v>315</v>
          </cell>
          <cell r="D41">
            <v>8</v>
          </cell>
          <cell r="E41">
            <v>21.260999999999999</v>
          </cell>
          <cell r="F41">
            <v>2646</v>
          </cell>
        </row>
        <row r="42">
          <cell r="B42" t="str">
            <v>a6310</v>
          </cell>
          <cell r="C42">
            <v>63</v>
          </cell>
          <cell r="D42">
            <v>10</v>
          </cell>
          <cell r="E42">
            <v>1.044</v>
          </cell>
          <cell r="F42">
            <v>126</v>
          </cell>
        </row>
        <row r="43">
          <cell r="B43" t="str">
            <v>a634</v>
          </cell>
          <cell r="C43">
            <v>63</v>
          </cell>
          <cell r="D43">
            <v>4</v>
          </cell>
          <cell r="E43">
            <v>0.49099999999999999</v>
          </cell>
          <cell r="F43">
            <v>59</v>
          </cell>
        </row>
        <row r="44">
          <cell r="B44" t="str">
            <v>a636</v>
          </cell>
          <cell r="C44">
            <v>63</v>
          </cell>
          <cell r="D44">
            <v>6</v>
          </cell>
          <cell r="E44">
            <v>0.68300000000000005</v>
          </cell>
          <cell r="F44">
            <v>83</v>
          </cell>
        </row>
        <row r="45">
          <cell r="B45" t="str">
            <v>a638</v>
          </cell>
          <cell r="C45">
            <v>63</v>
          </cell>
          <cell r="D45">
            <v>8</v>
          </cell>
          <cell r="E45">
            <v>0.86799999999999999</v>
          </cell>
          <cell r="F45">
            <v>105</v>
          </cell>
        </row>
        <row r="46">
          <cell r="B46" t="str">
            <v>a7510</v>
          </cell>
          <cell r="C46">
            <v>75</v>
          </cell>
          <cell r="D46">
            <v>10</v>
          </cell>
          <cell r="E46">
            <v>1.474</v>
          </cell>
          <cell r="F46">
            <v>178</v>
          </cell>
        </row>
        <row r="47">
          <cell r="B47" t="str">
            <v>a754</v>
          </cell>
          <cell r="C47">
            <v>75</v>
          </cell>
          <cell r="D47">
            <v>4</v>
          </cell>
          <cell r="E47">
            <v>0.67100000000000004</v>
          </cell>
          <cell r="F47">
            <v>81</v>
          </cell>
        </row>
        <row r="48">
          <cell r="B48" t="str">
            <v>a756</v>
          </cell>
          <cell r="C48">
            <v>75</v>
          </cell>
          <cell r="D48">
            <v>6</v>
          </cell>
          <cell r="E48">
            <v>0.97</v>
          </cell>
          <cell r="F48">
            <v>117</v>
          </cell>
        </row>
        <row r="49">
          <cell r="B49" t="str">
            <v>a758</v>
          </cell>
          <cell r="C49">
            <v>75</v>
          </cell>
          <cell r="D49">
            <v>8</v>
          </cell>
          <cell r="E49">
            <v>1.228</v>
          </cell>
          <cell r="F49">
            <v>148</v>
          </cell>
        </row>
        <row r="50">
          <cell r="B50" t="str">
            <v>a9010</v>
          </cell>
          <cell r="C50">
            <v>90</v>
          </cell>
          <cell r="D50">
            <v>10</v>
          </cell>
          <cell r="E50">
            <v>2.1080000000000001</v>
          </cell>
          <cell r="F50">
            <v>255</v>
          </cell>
        </row>
        <row r="51">
          <cell r="B51" t="str">
            <v>a904</v>
          </cell>
          <cell r="C51">
            <v>90</v>
          </cell>
          <cell r="D51">
            <v>4</v>
          </cell>
          <cell r="E51">
            <v>0.97099999999999997</v>
          </cell>
          <cell r="F51">
            <v>117</v>
          </cell>
        </row>
        <row r="52">
          <cell r="B52" t="str">
            <v>a906</v>
          </cell>
          <cell r="C52">
            <v>90</v>
          </cell>
          <cell r="D52">
            <v>6</v>
          </cell>
          <cell r="E52">
            <v>1.3779999999999999</v>
          </cell>
          <cell r="F52">
            <v>166</v>
          </cell>
        </row>
        <row r="53">
          <cell r="B53" t="str">
            <v>a908</v>
          </cell>
          <cell r="C53">
            <v>90</v>
          </cell>
          <cell r="D53">
            <v>8</v>
          </cell>
          <cell r="E53">
            <v>1.756</v>
          </cell>
          <cell r="F53">
            <v>212</v>
          </cell>
        </row>
      </sheetData>
      <sheetData sheetId="30" refreshError="1"/>
      <sheetData sheetId="31" refreshError="1"/>
      <sheetData sheetId="32">
        <row r="1">
          <cell r="B1" t="str">
            <v>Id</v>
          </cell>
          <cell r="C1" t="str">
            <v>Dia</v>
          </cell>
          <cell r="D1" t="str">
            <v>Class</v>
          </cell>
          <cell r="E1" t="str">
            <v>Weight of Pipe (Kgs/mtr)</v>
          </cell>
          <cell r="F1" t="str">
            <v>SSR08-09</v>
          </cell>
        </row>
        <row r="2">
          <cell r="B2" t="str">
            <v>a11010</v>
          </cell>
          <cell r="C2">
            <v>110</v>
          </cell>
          <cell r="D2">
            <v>10</v>
          </cell>
          <cell r="E2">
            <v>3.0619999999999998</v>
          </cell>
          <cell r="F2">
            <v>223.3</v>
          </cell>
        </row>
        <row r="3">
          <cell r="B3" t="str">
            <v>a1104</v>
          </cell>
          <cell r="C3">
            <v>110</v>
          </cell>
          <cell r="D3">
            <v>4</v>
          </cell>
          <cell r="E3">
            <v>1.323</v>
          </cell>
          <cell r="F3">
            <v>97.3</v>
          </cell>
        </row>
        <row r="4">
          <cell r="B4" t="str">
            <v>a1106</v>
          </cell>
          <cell r="C4">
            <v>110</v>
          </cell>
          <cell r="D4">
            <v>6</v>
          </cell>
          <cell r="E4">
            <v>1.9019999999999999</v>
          </cell>
          <cell r="F4">
            <v>138.1</v>
          </cell>
        </row>
        <row r="5">
          <cell r="B5" t="str">
            <v>a12510</v>
          </cell>
          <cell r="C5">
            <v>125</v>
          </cell>
          <cell r="D5">
            <v>10</v>
          </cell>
          <cell r="E5">
            <v>3.9289999999999998</v>
          </cell>
          <cell r="F5">
            <v>291.8</v>
          </cell>
        </row>
        <row r="6">
          <cell r="B6" t="str">
            <v>a1254</v>
          </cell>
          <cell r="C6">
            <v>125</v>
          </cell>
          <cell r="D6">
            <v>4</v>
          </cell>
          <cell r="E6">
            <v>1.722</v>
          </cell>
          <cell r="F6">
            <v>126.9</v>
          </cell>
        </row>
        <row r="7">
          <cell r="B7" t="str">
            <v>a1256</v>
          </cell>
          <cell r="C7">
            <v>125</v>
          </cell>
          <cell r="D7">
            <v>6</v>
          </cell>
          <cell r="E7">
            <v>2.5110000000000001</v>
          </cell>
          <cell r="F7">
            <v>174.9</v>
          </cell>
        </row>
        <row r="8">
          <cell r="B8" t="str">
            <v>a14010</v>
          </cell>
          <cell r="C8">
            <v>140</v>
          </cell>
          <cell r="D8">
            <v>10</v>
          </cell>
          <cell r="E8">
            <v>4.9050000000000002</v>
          </cell>
          <cell r="F8">
            <v>359.6</v>
          </cell>
        </row>
        <row r="9">
          <cell r="B9" t="str">
            <v>a1404</v>
          </cell>
          <cell r="C9">
            <v>140</v>
          </cell>
          <cell r="D9">
            <v>4</v>
          </cell>
          <cell r="E9">
            <v>2.1440000000000001</v>
          </cell>
          <cell r="F9">
            <v>158.1</v>
          </cell>
        </row>
        <row r="10">
          <cell r="B10" t="str">
            <v>a1406</v>
          </cell>
          <cell r="C10">
            <v>140</v>
          </cell>
          <cell r="D10">
            <v>6</v>
          </cell>
          <cell r="E10">
            <v>3.1160000000000001</v>
          </cell>
          <cell r="F10">
            <v>226.3</v>
          </cell>
        </row>
        <row r="11">
          <cell r="B11" t="str">
            <v>a16010</v>
          </cell>
          <cell r="C11">
            <v>160</v>
          </cell>
          <cell r="D11">
            <v>10</v>
          </cell>
          <cell r="E11">
            <v>6.4139999999999997</v>
          </cell>
          <cell r="F11">
            <v>474.3</v>
          </cell>
        </row>
        <row r="12">
          <cell r="B12" t="str">
            <v>a1604</v>
          </cell>
          <cell r="C12">
            <v>160</v>
          </cell>
          <cell r="D12">
            <v>4</v>
          </cell>
          <cell r="E12">
            <v>2.7989999999999999</v>
          </cell>
          <cell r="F12">
            <v>208.5</v>
          </cell>
        </row>
        <row r="13">
          <cell r="B13" t="str">
            <v>a1606</v>
          </cell>
          <cell r="C13">
            <v>160</v>
          </cell>
          <cell r="D13">
            <v>6</v>
          </cell>
          <cell r="E13">
            <v>4.0119999999999996</v>
          </cell>
          <cell r="F13">
            <v>293.89999999999998</v>
          </cell>
        </row>
        <row r="14">
          <cell r="B14" t="str">
            <v>a18010</v>
          </cell>
          <cell r="C14">
            <v>180</v>
          </cell>
          <cell r="D14">
            <v>10</v>
          </cell>
          <cell r="E14">
            <v>8.0920000000000005</v>
          </cell>
          <cell r="F14">
            <v>607.4</v>
          </cell>
        </row>
        <row r="15">
          <cell r="B15" t="str">
            <v>a1804</v>
          </cell>
          <cell r="C15">
            <v>180</v>
          </cell>
          <cell r="D15">
            <v>4</v>
          </cell>
          <cell r="E15">
            <v>3.581</v>
          </cell>
          <cell r="F15">
            <v>266</v>
          </cell>
        </row>
        <row r="16">
          <cell r="B16" t="str">
            <v>a1806</v>
          </cell>
          <cell r="C16">
            <v>180</v>
          </cell>
          <cell r="D16">
            <v>6</v>
          </cell>
          <cell r="E16">
            <v>5.1340000000000003</v>
          </cell>
          <cell r="F16">
            <v>379.8</v>
          </cell>
        </row>
        <row r="17">
          <cell r="B17" t="str">
            <v>a20010</v>
          </cell>
          <cell r="C17">
            <v>200</v>
          </cell>
          <cell r="D17">
            <v>10</v>
          </cell>
          <cell r="E17">
            <v>10.000999999999999</v>
          </cell>
          <cell r="F17">
            <v>738</v>
          </cell>
        </row>
        <row r="18">
          <cell r="B18" t="str">
            <v>a2004</v>
          </cell>
          <cell r="C18">
            <v>200</v>
          </cell>
          <cell r="D18">
            <v>4</v>
          </cell>
          <cell r="E18">
            <v>4.3310000000000004</v>
          </cell>
          <cell r="F18">
            <v>323.39999999999998</v>
          </cell>
        </row>
        <row r="19">
          <cell r="B19" t="str">
            <v>a2006</v>
          </cell>
          <cell r="C19">
            <v>200</v>
          </cell>
          <cell r="D19">
            <v>6</v>
          </cell>
          <cell r="E19">
            <v>6.351</v>
          </cell>
          <cell r="F19">
            <v>461</v>
          </cell>
        </row>
        <row r="20">
          <cell r="B20" t="str">
            <v>a22510</v>
          </cell>
          <cell r="C20">
            <v>225</v>
          </cell>
          <cell r="D20">
            <v>10</v>
          </cell>
          <cell r="E20">
            <v>12.675000000000001</v>
          </cell>
          <cell r="F20">
            <v>974.4</v>
          </cell>
        </row>
        <row r="21">
          <cell r="B21" t="str">
            <v>a2254</v>
          </cell>
          <cell r="C21">
            <v>225</v>
          </cell>
          <cell r="D21">
            <v>4</v>
          </cell>
          <cell r="E21">
            <v>5.5110000000000001</v>
          </cell>
          <cell r="F21">
            <v>423.7</v>
          </cell>
        </row>
        <row r="22">
          <cell r="B22" t="str">
            <v>a2256</v>
          </cell>
          <cell r="C22">
            <v>225</v>
          </cell>
          <cell r="D22">
            <v>6</v>
          </cell>
          <cell r="E22">
            <v>7.9749999999999996</v>
          </cell>
          <cell r="F22">
            <v>612</v>
          </cell>
        </row>
        <row r="23">
          <cell r="B23" t="str">
            <v>a25010</v>
          </cell>
          <cell r="C23">
            <v>250</v>
          </cell>
          <cell r="D23">
            <v>10</v>
          </cell>
          <cell r="E23">
            <v>15.686</v>
          </cell>
          <cell r="F23">
            <v>1196.7</v>
          </cell>
        </row>
        <row r="24">
          <cell r="B24" t="str">
            <v>a2504</v>
          </cell>
          <cell r="C24">
            <v>250</v>
          </cell>
          <cell r="D24">
            <v>4</v>
          </cell>
          <cell r="E24">
            <v>6.6740000000000004</v>
          </cell>
          <cell r="F24">
            <v>495.2</v>
          </cell>
        </row>
        <row r="25">
          <cell r="B25" t="str">
            <v>a2506</v>
          </cell>
          <cell r="C25">
            <v>250</v>
          </cell>
          <cell r="D25">
            <v>6</v>
          </cell>
          <cell r="E25">
            <v>9.8859999999999992</v>
          </cell>
          <cell r="F25">
            <v>760.2</v>
          </cell>
        </row>
        <row r="26">
          <cell r="B26" t="str">
            <v>a28010</v>
          </cell>
          <cell r="C26">
            <v>280</v>
          </cell>
          <cell r="D26">
            <v>10</v>
          </cell>
          <cell r="E26">
            <v>19.616</v>
          </cell>
          <cell r="F26">
            <v>1515.4</v>
          </cell>
        </row>
        <row r="27">
          <cell r="B27" t="str">
            <v>a2804</v>
          </cell>
          <cell r="C27">
            <v>280</v>
          </cell>
          <cell r="D27">
            <v>4</v>
          </cell>
          <cell r="E27">
            <v>8.4529999999999994</v>
          </cell>
          <cell r="F27">
            <v>650.5</v>
          </cell>
        </row>
        <row r="28">
          <cell r="B28" t="str">
            <v>a2806</v>
          </cell>
          <cell r="C28">
            <v>280</v>
          </cell>
          <cell r="D28">
            <v>6</v>
          </cell>
          <cell r="E28">
            <v>12.404</v>
          </cell>
          <cell r="F28">
            <v>958.3</v>
          </cell>
        </row>
        <row r="29">
          <cell r="B29" t="str">
            <v>a31510</v>
          </cell>
          <cell r="C29">
            <v>315</v>
          </cell>
          <cell r="D29">
            <v>10</v>
          </cell>
          <cell r="E29">
            <v>24.731999999999999</v>
          </cell>
          <cell r="F29">
            <v>1911.7</v>
          </cell>
        </row>
        <row r="30">
          <cell r="B30" t="str">
            <v>a3154</v>
          </cell>
          <cell r="C30">
            <v>315</v>
          </cell>
          <cell r="D30">
            <v>4</v>
          </cell>
          <cell r="E30">
            <v>10.682</v>
          </cell>
          <cell r="F30">
            <v>825.7</v>
          </cell>
        </row>
        <row r="31">
          <cell r="B31" t="str">
            <v>a3156</v>
          </cell>
          <cell r="C31">
            <v>315</v>
          </cell>
          <cell r="D31">
            <v>6</v>
          </cell>
          <cell r="E31">
            <v>15.723000000000001</v>
          </cell>
          <cell r="F31">
            <v>1204</v>
          </cell>
        </row>
        <row r="32">
          <cell r="B32" t="str">
            <v>a6310</v>
          </cell>
          <cell r="C32">
            <v>63</v>
          </cell>
          <cell r="D32">
            <v>10</v>
          </cell>
          <cell r="E32">
            <v>1.01</v>
          </cell>
          <cell r="F32">
            <v>73.5</v>
          </cell>
        </row>
        <row r="33">
          <cell r="B33" t="str">
            <v>a634</v>
          </cell>
          <cell r="C33">
            <v>63</v>
          </cell>
          <cell r="D33">
            <v>4</v>
          </cell>
          <cell r="E33">
            <v>0.46800000000000003</v>
          </cell>
          <cell r="F33">
            <v>33.5</v>
          </cell>
        </row>
        <row r="34">
          <cell r="B34" t="str">
            <v>a636</v>
          </cell>
          <cell r="C34">
            <v>63</v>
          </cell>
          <cell r="D34">
            <v>6</v>
          </cell>
          <cell r="E34">
            <v>0.66600000000000004</v>
          </cell>
          <cell r="F34">
            <v>47.7</v>
          </cell>
        </row>
        <row r="35">
          <cell r="B35" t="str">
            <v>a7510</v>
          </cell>
          <cell r="C35">
            <v>75</v>
          </cell>
          <cell r="D35">
            <v>10</v>
          </cell>
          <cell r="E35">
            <v>1.4390000000000001</v>
          </cell>
          <cell r="F35">
            <v>104.9</v>
          </cell>
        </row>
        <row r="36">
          <cell r="B36" t="str">
            <v>a754</v>
          </cell>
          <cell r="C36">
            <v>75</v>
          </cell>
          <cell r="D36">
            <v>4</v>
          </cell>
          <cell r="E36">
            <v>0.65500000000000003</v>
          </cell>
          <cell r="F36">
            <v>47.8</v>
          </cell>
        </row>
        <row r="37">
          <cell r="B37" t="str">
            <v>a756</v>
          </cell>
          <cell r="C37">
            <v>75</v>
          </cell>
          <cell r="D37">
            <v>6</v>
          </cell>
          <cell r="E37">
            <v>0.92300000000000004</v>
          </cell>
          <cell r="F37">
            <v>66.5</v>
          </cell>
        </row>
        <row r="38">
          <cell r="B38" t="str">
            <v>a9010</v>
          </cell>
          <cell r="C38">
            <v>90</v>
          </cell>
          <cell r="D38">
            <v>10</v>
          </cell>
          <cell r="E38">
            <v>2.032</v>
          </cell>
          <cell r="F38">
            <v>148.69999999999999</v>
          </cell>
        </row>
        <row r="39">
          <cell r="B39" t="str">
            <v>a904</v>
          </cell>
          <cell r="C39">
            <v>90</v>
          </cell>
          <cell r="D39">
            <v>4</v>
          </cell>
          <cell r="E39">
            <v>0.92400000000000004</v>
          </cell>
          <cell r="F39">
            <v>67.400000000000006</v>
          </cell>
        </row>
        <row r="40">
          <cell r="B40" t="str">
            <v>a906</v>
          </cell>
          <cell r="C40">
            <v>90</v>
          </cell>
          <cell r="D40">
            <v>6</v>
          </cell>
          <cell r="E40">
            <v>1.321</v>
          </cell>
          <cell r="F40">
            <v>95.3</v>
          </cell>
        </row>
      </sheetData>
      <sheetData sheetId="33"/>
      <sheetData sheetId="34" refreshError="1"/>
      <sheetData sheetId="35" refreshError="1"/>
      <sheetData sheetId="36" refreshError="1"/>
      <sheetData sheetId="37">
        <row r="1">
          <cell r="A1" t="str">
            <v>1999-2000</v>
          </cell>
          <cell r="B1" t="str">
            <v>1998-1999</v>
          </cell>
          <cell r="C1" t="str">
            <v>1997-1998</v>
          </cell>
          <cell r="D1" t="str">
            <v>2000-2001</v>
          </cell>
          <cell r="E1" t="str">
            <v>2001-2002</v>
          </cell>
          <cell r="F1" t="str">
            <v>2002-2003</v>
          </cell>
          <cell r="G1" t="str">
            <v>2003-2004</v>
          </cell>
          <cell r="H1" t="str">
            <v>2004-2005</v>
          </cell>
          <cell r="I1" t="str">
            <v>2005-2006</v>
          </cell>
          <cell r="J1" t="str">
            <v>2006-2007</v>
          </cell>
          <cell r="K1" t="str">
            <v>2007-2008</v>
          </cell>
          <cell r="L1" t="str">
            <v>2008-2009</v>
          </cell>
          <cell r="M1" t="str">
            <v>2009-2010</v>
          </cell>
        </row>
        <row r="2">
          <cell r="K2">
            <v>6</v>
          </cell>
          <cell r="L2">
            <v>7</v>
          </cell>
          <cell r="M2">
            <v>8</v>
          </cell>
        </row>
      </sheetData>
      <sheetData sheetId="38" refreshError="1"/>
      <sheetData sheetId="39" refreshError="1"/>
      <sheetData sheetId="40" refreshError="1"/>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One vent Pipe"/>
      <sheetName val="Four vents"/>
      <sheetName val="two vents"/>
      <sheetName val="data"/>
      <sheetName val="Lead"/>
      <sheetName val="Designs"/>
      <sheetName val="3Vents"/>
      <sheetName val="Abut"/>
      <sheetName val="Pier"/>
      <sheetName val="Speci"/>
      <sheetName val="One vent "/>
      <sheetName val="Material"/>
      <sheetName val="Sheet1"/>
      <sheetName val="Contents"/>
      <sheetName val="Plant &amp;  Machinery"/>
      <sheetName val="Labour"/>
      <sheetName val="Lead statement (2)"/>
      <sheetName val="Lead statement"/>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Sheet3"/>
      <sheetName val="Lead (2)"/>
      <sheetName val="Data (2)"/>
      <sheetName val="Estimate"/>
      <sheetName val="XXXXXXXXXXXXX"/>
      <sheetName val="0000000000000"/>
      <sheetName val="6.5% (2)"/>
      <sheetName val="est (2)"/>
      <sheetName val="XXXXXXXXXXXX0"/>
      <sheetName val="Abstract (2)"/>
      <sheetName val="Detailed"/>
      <sheetName val="key (2)"/>
      <sheetName val="pro-B (2)"/>
      <sheetName val="est  (mord)"/>
      <sheetName val="est(old) "/>
      <sheetName val="6.5%"/>
      <sheetName val="10%"/>
      <sheetName val="1000000000000"/>
      <sheetName val="Day1"/>
      <sheetName val="Day2"/>
      <sheetName val="Day3"/>
      <sheetName val="Sheet1 (2)"/>
      <sheetName val="pav-des"/>
      <sheetName val="ccdes"/>
      <sheetName val="key"/>
      <sheetName val="Sheet11"/>
      <sheetName val="Spe"/>
      <sheetName val="cert"/>
      <sheetName val="curve"/>
      <sheetName val="Sheet10"/>
      <sheetName val="Sheet16"/>
      <sheetName val="Sheet15"/>
      <sheetName val="Sheet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4">
          <cell r="D4">
            <v>852.89666666666676</v>
          </cell>
        </row>
        <row r="17">
          <cell r="D17">
            <v>689.98</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COVER_SHEET"/>
      <sheetName val="ANNEX"/>
      <sheetName val="P_REPORT"/>
      <sheetName val="SPECIFICATION"/>
      <sheetName val="ABS"/>
      <sheetName val="ESTT_MOST"/>
      <sheetName val="m"/>
      <sheetName val="M2"/>
      <sheetName val="M3"/>
      <sheetName val="m1"/>
      <sheetName val="DATA"/>
      <sheetName val="LE"/>
      <sheetName val="Sheet1"/>
      <sheetName val="r"/>
    </sheetNames>
    <sheetDataSet>
      <sheetData sheetId="0" refreshError="1"/>
      <sheetData sheetId="1" refreshError="1"/>
      <sheetData sheetId="2" refreshError="1"/>
      <sheetData sheetId="3" refreshError="1"/>
      <sheetData sheetId="4" refreshError="1"/>
      <sheetData sheetId="5" refreshError="1"/>
      <sheetData sheetId="6" refreshError="1">
        <row r="3">
          <cell r="M3">
            <v>117</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CS"/>
      <sheetName val="PumpHouse1.50X1.20"/>
      <sheetName val="PumpHouse1.05X0.75"/>
      <sheetName val="Sheet1"/>
      <sheetName val="maya"/>
      <sheetName val="PumpHouse 0.90X0.90"/>
      <sheetName val="CR"/>
    </sheetNames>
    <sheetDataSet>
      <sheetData sheetId="0"/>
      <sheetData sheetId="1"/>
      <sheetData sheetId="2"/>
      <sheetData sheetId="3"/>
      <sheetData sheetId="4">
        <row r="69">
          <cell r="A69" t="str">
            <v xml:space="preserve">Earth work excation and depositing on bank with initial lead and lift in loamy and clayee soils as per ss301 for foundations </v>
          </cell>
        </row>
      </sheetData>
      <sheetData sheetId="5"/>
      <sheetData sheetId="6"/>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Lead statement"/>
      <sheetName val="Conveyance"/>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Chapt%r-2"/>
      <sheetName val="Plant _  Machinery"/>
      <sheetName val="Lead"/>
      <sheetName val="Plant_&amp;__Machinery"/>
      <sheetName val="Lead_statement"/>
      <sheetName val="Summary_of_Rates"/>
      <sheetName val="Basic_Approach"/>
      <sheetName val="Plant_&amp;__Machinery1"/>
      <sheetName val="Lead_statement1"/>
      <sheetName val="Summary_of_Rates1"/>
      <sheetName val="Basic_Approach1"/>
      <sheetName val="ewst"/>
      <sheetName val="m"/>
      <sheetName val="v"/>
      <sheetName val="leads"/>
      <sheetName val="Plant_&amp;__Machinery2"/>
      <sheetName val="Lead_statement2"/>
      <sheetName val="Summary_of_Rates2"/>
      <sheetName val="Basic_Approach2"/>
      <sheetName val="Plant____Machinery"/>
      <sheetName val="Sheet1 (2)"/>
      <sheetName val="MRATES"/>
      <sheetName val="Common "/>
      <sheetName val="t_prsr"/>
      <sheetName val="wh"/>
      <sheetName val="Iocount"/>
      <sheetName val="detls"/>
      <sheetName val="r"/>
      <sheetName val="HDPE-pipe-rates"/>
      <sheetName val="pvc-pipe-rates"/>
      <sheetName val="hdpe weights"/>
      <sheetName val="PVC weights"/>
      <sheetName val="data"/>
      <sheetName val="Sheet5"/>
      <sheetName val="maya"/>
      <sheetName val="habs-list"/>
      <sheetName val="nodes"/>
      <sheetName val="index"/>
      <sheetName val="Sheet3"/>
    </sheetNames>
    <sheetDataSet>
      <sheetData sheetId="0"/>
      <sheetData sheetId="1"/>
      <sheetData sheetId="2" refreshError="1">
        <row r="6">
          <cell r="G6">
            <v>4082</v>
          </cell>
        </row>
        <row r="9">
          <cell r="G9" t="str">
            <v>Input Rate</v>
          </cell>
        </row>
        <row r="15">
          <cell r="G15">
            <v>450</v>
          </cell>
        </row>
        <row r="17">
          <cell r="G17">
            <v>520</v>
          </cell>
        </row>
        <row r="20">
          <cell r="G20">
            <v>50</v>
          </cell>
        </row>
        <row r="25">
          <cell r="G25">
            <v>1128</v>
          </cell>
        </row>
        <row r="28">
          <cell r="G28">
            <v>519</v>
          </cell>
        </row>
        <row r="34">
          <cell r="G34">
            <v>275</v>
          </cell>
        </row>
        <row r="45">
          <cell r="G45">
            <v>200</v>
          </cell>
        </row>
      </sheetData>
      <sheetData sheetId="3" refreshError="1">
        <row r="4">
          <cell r="D4">
            <v>137</v>
          </cell>
        </row>
        <row r="8">
          <cell r="D8">
            <v>137</v>
          </cell>
        </row>
      </sheetData>
      <sheetData sheetId="4"/>
      <sheetData sheetId="5"/>
      <sheetData sheetId="6" refreshError="1">
        <row r="42">
          <cell r="D42">
            <v>13875.8</v>
          </cell>
        </row>
        <row r="43">
          <cell r="D43" t="str">
            <v>Input Rate</v>
          </cell>
        </row>
        <row r="54">
          <cell r="D54" t="str">
            <v>Input Rate</v>
          </cell>
        </row>
        <row r="68">
          <cell r="D68" t="str">
            <v>Input Rate</v>
          </cell>
        </row>
        <row r="96">
          <cell r="D96" t="str">
            <v>Input Rate</v>
          </cell>
        </row>
        <row r="132">
          <cell r="D132" t="str">
            <v>Input Rate</v>
          </cell>
        </row>
        <row r="144">
          <cell r="D144" t="str">
            <v>Input Rate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One vent Pipe"/>
      <sheetName val="Four vents"/>
      <sheetName val="two vents"/>
      <sheetName val="data"/>
      <sheetName val="Lead"/>
      <sheetName val="Designs"/>
      <sheetName val="3Vents"/>
      <sheetName val="Abut"/>
      <sheetName val="Pier"/>
      <sheetName val="Speci"/>
      <sheetName val="One vent "/>
      <sheetName val="Material"/>
      <sheetName val="Sheet1"/>
      <sheetName val="Contents"/>
      <sheetName val="Plant &amp;  Machinery"/>
      <sheetName val="Labour"/>
      <sheetName val="Lead statement (2)"/>
      <sheetName val="Lead statement"/>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Sheet3"/>
      <sheetName val="Lead (2)"/>
      <sheetName val="Data (2)"/>
      <sheetName val="Estimate"/>
      <sheetName val="XXXXXXXXXXXXX"/>
      <sheetName val="0000000000000"/>
      <sheetName val="6.5% (2)"/>
      <sheetName val="est (2)"/>
      <sheetName val="XXXXXXXXXXXX0"/>
      <sheetName val="Abstract (2)"/>
      <sheetName val="Detailed"/>
      <sheetName val="key (2)"/>
      <sheetName val="pro-B (2)"/>
      <sheetName val="est  (mord)"/>
      <sheetName val="est(old) "/>
      <sheetName val="6.5%"/>
      <sheetName val="10%"/>
      <sheetName val="1000000000000"/>
      <sheetName val="Day1"/>
      <sheetName val="Day2"/>
      <sheetName val="Day3"/>
      <sheetName val="Sheet1 (2)"/>
      <sheetName val="pav-des"/>
      <sheetName val="ccdes"/>
      <sheetName val="key"/>
      <sheetName val="Sheet11"/>
      <sheetName val="Spe"/>
      <sheetName val="cert"/>
      <sheetName val="curve"/>
      <sheetName val="Sheet10"/>
      <sheetName val="Sheet16"/>
      <sheetName val="Sheet15"/>
      <sheetName val="Sheet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4">
          <cell r="D4">
            <v>852.89666666666676</v>
          </cell>
        </row>
        <row r="17">
          <cell r="D17">
            <v>689.98</v>
          </cell>
        </row>
        <row r="18">
          <cell r="D18">
            <v>893.73</v>
          </cell>
        </row>
        <row r="19">
          <cell r="D19">
            <v>562.29999999999995</v>
          </cell>
        </row>
        <row r="45">
          <cell r="D45">
            <v>28100</v>
          </cell>
        </row>
        <row r="46">
          <cell r="D46">
            <v>250</v>
          </cell>
        </row>
        <row r="51">
          <cell r="D51">
            <v>2400</v>
          </cell>
        </row>
        <row r="69">
          <cell r="D69">
            <v>50.5</v>
          </cell>
        </row>
        <row r="70">
          <cell r="D70">
            <v>10</v>
          </cell>
        </row>
        <row r="93">
          <cell r="D93">
            <v>604.79999999999995</v>
          </cell>
        </row>
        <row r="95">
          <cell r="D95">
            <v>5</v>
          </cell>
        </row>
        <row r="109">
          <cell r="D109">
            <v>48.6</v>
          </cell>
        </row>
        <row r="110">
          <cell r="D110">
            <v>18</v>
          </cell>
        </row>
        <row r="111">
          <cell r="D111">
            <v>3</v>
          </cell>
        </row>
        <row r="113">
          <cell r="D113">
            <v>4304.08</v>
          </cell>
        </row>
        <row r="114">
          <cell r="D114">
            <v>3301.82</v>
          </cell>
        </row>
        <row r="115">
          <cell r="D115">
            <v>2729.9849999999997</v>
          </cell>
        </row>
        <row r="117">
          <cell r="D117">
            <v>918.77</v>
          </cell>
        </row>
        <row r="118">
          <cell r="D118">
            <v>4581.2</v>
          </cell>
        </row>
        <row r="119">
          <cell r="D119">
            <v>3381.2</v>
          </cell>
        </row>
        <row r="120">
          <cell r="D120">
            <v>2515.83</v>
          </cell>
        </row>
        <row r="122">
          <cell r="D122">
            <v>732.86</v>
          </cell>
        </row>
        <row r="125">
          <cell r="D125">
            <v>295.8</v>
          </cell>
        </row>
        <row r="126">
          <cell r="D126">
            <v>339.3</v>
          </cell>
        </row>
        <row r="130">
          <cell r="D130">
            <v>27000</v>
          </cell>
        </row>
        <row r="146">
          <cell r="D146">
            <v>0.2</v>
          </cell>
        </row>
      </sheetData>
      <sheetData sheetId="12" refreshError="1"/>
      <sheetData sheetId="13" refreshError="1"/>
      <sheetData sheetId="14" refreshError="1">
        <row r="4">
          <cell r="G4">
            <v>196</v>
          </cell>
        </row>
        <row r="11">
          <cell r="G11">
            <v>150</v>
          </cell>
        </row>
        <row r="13">
          <cell r="G13">
            <v>2400</v>
          </cell>
        </row>
        <row r="23">
          <cell r="G23">
            <v>600</v>
          </cell>
        </row>
        <row r="27">
          <cell r="G27">
            <v>27.87</v>
          </cell>
        </row>
        <row r="30">
          <cell r="G30">
            <v>30</v>
          </cell>
        </row>
        <row r="31">
          <cell r="G31">
            <v>30</v>
          </cell>
        </row>
        <row r="48">
          <cell r="G48">
            <v>223</v>
          </cell>
        </row>
        <row r="53">
          <cell r="G53">
            <v>234</v>
          </cell>
        </row>
      </sheetData>
      <sheetData sheetId="15" refreshError="1">
        <row r="3">
          <cell r="D3">
            <v>156</v>
          </cell>
        </row>
        <row r="5">
          <cell r="D5">
            <v>137</v>
          </cell>
        </row>
        <row r="14">
          <cell r="D14">
            <v>156</v>
          </cell>
        </row>
        <row r="15">
          <cell r="D15">
            <v>137</v>
          </cell>
        </row>
        <row r="16">
          <cell r="D16">
            <v>137</v>
          </cell>
        </row>
        <row r="17">
          <cell r="D17">
            <v>106</v>
          </cell>
        </row>
        <row r="18">
          <cell r="D18">
            <v>137</v>
          </cell>
        </row>
        <row r="19">
          <cell r="D19">
            <v>156</v>
          </cell>
        </row>
        <row r="22">
          <cell r="D22">
            <v>165</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Sheet3"/>
      <sheetName val="Chapter-13"/>
      <sheetName val="Chapter-14"/>
      <sheetName val="Chapter-15"/>
      <sheetName val="Summary"/>
      <sheetName val="Abbreviations"/>
      <sheetName val="Sheet2"/>
      <sheetName val="Lead statement"/>
      <sheetName val="Chapter-12"/>
    </sheetNames>
    <sheetDataSet>
      <sheetData sheetId="0"/>
      <sheetData sheetId="1"/>
      <sheetData sheetId="2"/>
      <sheetData sheetId="3" refreshError="1">
        <row r="6">
          <cell r="D6">
            <v>156</v>
          </cell>
        </row>
        <row r="11">
          <cell r="D11">
            <v>156</v>
          </cell>
        </row>
      </sheetData>
      <sheetData sheetId="4" refreshError="1">
        <row r="3">
          <cell r="D3" t="str">
            <v>Input Rate</v>
          </cell>
        </row>
        <row r="47">
          <cell r="D47" t="str">
            <v>Input Rate</v>
          </cell>
        </row>
        <row r="48">
          <cell r="D48" t="str">
            <v>Input Rate</v>
          </cell>
        </row>
        <row r="49">
          <cell r="D49" t="str">
            <v>Input Rate</v>
          </cell>
        </row>
        <row r="50">
          <cell r="D50" t="str">
            <v>Input Rate</v>
          </cell>
        </row>
        <row r="73">
          <cell r="D73" t="str">
            <v>Input Rate</v>
          </cell>
        </row>
        <row r="74">
          <cell r="D74" t="str">
            <v>Input Rate</v>
          </cell>
        </row>
        <row r="79">
          <cell r="D79" t="str">
            <v>Input Rate</v>
          </cell>
        </row>
        <row r="88">
          <cell r="D88" t="str">
            <v>Input Rate</v>
          </cell>
        </row>
        <row r="97">
          <cell r="D97" t="str">
            <v>Input Rate</v>
          </cell>
        </row>
        <row r="102">
          <cell r="D102" t="str">
            <v>Input Rate</v>
          </cell>
        </row>
        <row r="131">
          <cell r="D131" t="str">
            <v>Input Rate</v>
          </cell>
        </row>
        <row r="136">
          <cell r="D136" t="str">
            <v>Input Rate</v>
          </cell>
        </row>
        <row r="137">
          <cell r="D137" t="str">
            <v>Input Rate</v>
          </cell>
        </row>
        <row r="138">
          <cell r="D138" t="str">
            <v>Input Rate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Sheet3"/>
    </sheetNames>
    <sheetDataSet>
      <sheetData sheetId="0" refreshError="1"/>
      <sheetData sheetId="1" refreshError="1"/>
      <sheetData sheetId="2" refreshError="1">
        <row r="22">
          <cell r="G22" t="str">
            <v>Input Rate</v>
          </cell>
        </row>
        <row r="29">
          <cell r="G29" t="str">
            <v>Input Rate</v>
          </cell>
        </row>
        <row r="46">
          <cell r="G46">
            <v>234</v>
          </cell>
        </row>
        <row r="47">
          <cell r="G47">
            <v>252</v>
          </cell>
        </row>
        <row r="49">
          <cell r="G49">
            <v>11</v>
          </cell>
        </row>
        <row r="54">
          <cell r="G54">
            <v>777</v>
          </cell>
        </row>
      </sheetData>
      <sheetData sheetId="3" refreshError="1">
        <row r="7">
          <cell r="D7">
            <v>150</v>
          </cell>
        </row>
        <row r="9">
          <cell r="D9">
            <v>131</v>
          </cell>
        </row>
        <row r="10">
          <cell r="D10">
            <v>150</v>
          </cell>
        </row>
        <row r="20">
          <cell r="D20">
            <v>150</v>
          </cell>
        </row>
        <row r="23">
          <cell r="D23">
            <v>131</v>
          </cell>
        </row>
      </sheetData>
      <sheetData sheetId="4" refreshError="1">
        <row r="5">
          <cell r="D5" t="str">
            <v>Input Rate</v>
          </cell>
        </row>
        <row r="6">
          <cell r="D6" t="str">
            <v>Input Rate</v>
          </cell>
        </row>
        <row r="7">
          <cell r="D7" t="str">
            <v>Input Rate</v>
          </cell>
        </row>
        <row r="8">
          <cell r="D8" t="str">
            <v>Input Rate</v>
          </cell>
        </row>
        <row r="9">
          <cell r="D9" t="str">
            <v>Input Rate</v>
          </cell>
        </row>
        <row r="10">
          <cell r="D10" t="str">
            <v>Input Rate</v>
          </cell>
        </row>
        <row r="11">
          <cell r="D11" t="str">
            <v>Input Rate</v>
          </cell>
        </row>
        <row r="12">
          <cell r="D12" t="str">
            <v>Input Rate</v>
          </cell>
        </row>
        <row r="13">
          <cell r="D13" t="str">
            <v>Input Rate</v>
          </cell>
        </row>
        <row r="20">
          <cell r="D20" t="str">
            <v>Input Rate</v>
          </cell>
        </row>
        <row r="21">
          <cell r="D21" t="str">
            <v>Input Rate</v>
          </cell>
        </row>
        <row r="22">
          <cell r="D22" t="str">
            <v>Input Rate</v>
          </cell>
        </row>
        <row r="23">
          <cell r="D23" t="str">
            <v>Input Rate</v>
          </cell>
        </row>
        <row r="24">
          <cell r="D24">
            <v>411.41</v>
          </cell>
        </row>
        <row r="25">
          <cell r="D25">
            <v>519.51</v>
          </cell>
        </row>
        <row r="26">
          <cell r="D26" t="str">
            <v>Input Rate</v>
          </cell>
        </row>
        <row r="27">
          <cell r="D27" t="str">
            <v>Input Rate</v>
          </cell>
        </row>
        <row r="28">
          <cell r="D28">
            <v>167</v>
          </cell>
        </row>
        <row r="29">
          <cell r="D29" t="str">
            <v>Input Rate</v>
          </cell>
        </row>
        <row r="30">
          <cell r="D30" t="str">
            <v>Input Rate</v>
          </cell>
        </row>
        <row r="31">
          <cell r="D31" t="str">
            <v>Input Rate</v>
          </cell>
        </row>
        <row r="32">
          <cell r="D32" t="str">
            <v>Input Rate</v>
          </cell>
        </row>
        <row r="33">
          <cell r="D33" t="str">
            <v>Input Rate</v>
          </cell>
        </row>
        <row r="34">
          <cell r="D34" t="str">
            <v>Input Rate</v>
          </cell>
        </row>
        <row r="35">
          <cell r="D35" t="str">
            <v>Input Rate</v>
          </cell>
        </row>
        <row r="36">
          <cell r="D36">
            <v>22</v>
          </cell>
        </row>
        <row r="37">
          <cell r="D37">
            <v>38.5</v>
          </cell>
        </row>
        <row r="52">
          <cell r="D52">
            <v>65</v>
          </cell>
        </row>
        <row r="59">
          <cell r="D59" t="str">
            <v>Input Rate</v>
          </cell>
        </row>
        <row r="62">
          <cell r="D62" t="str">
            <v>Input Rate</v>
          </cell>
        </row>
        <row r="63">
          <cell r="D63" t="str">
            <v>Input Rate</v>
          </cell>
        </row>
        <row r="72">
          <cell r="D72" t="str">
            <v>Input Rate</v>
          </cell>
        </row>
        <row r="75">
          <cell r="D75" t="str">
            <v>Input Rate</v>
          </cell>
        </row>
        <row r="77">
          <cell r="D77" t="str">
            <v>Input Rate</v>
          </cell>
        </row>
        <row r="78">
          <cell r="D78">
            <v>110</v>
          </cell>
        </row>
        <row r="80">
          <cell r="D80">
            <v>261.2</v>
          </cell>
        </row>
        <row r="83">
          <cell r="D83" t="str">
            <v>Input Rate</v>
          </cell>
        </row>
        <row r="85">
          <cell r="D85" t="str">
            <v>Input Rate</v>
          </cell>
        </row>
        <row r="86">
          <cell r="D86" t="str">
            <v>Input Rate</v>
          </cell>
        </row>
        <row r="87">
          <cell r="D87" t="str">
            <v>Input Rate</v>
          </cell>
        </row>
        <row r="90">
          <cell r="D90" t="str">
            <v>Input Rate</v>
          </cell>
        </row>
        <row r="94">
          <cell r="D94" t="str">
            <v>Input Rate</v>
          </cell>
        </row>
        <row r="99">
          <cell r="D99" t="str">
            <v>Input Rate</v>
          </cell>
        </row>
        <row r="100">
          <cell r="D100" t="str">
            <v>Input Rate</v>
          </cell>
        </row>
        <row r="103">
          <cell r="D103">
            <v>27500</v>
          </cell>
        </row>
        <row r="104">
          <cell r="D104" t="str">
            <v>Input Rate</v>
          </cell>
        </row>
        <row r="105">
          <cell r="D105" t="str">
            <v>Input Rate</v>
          </cell>
        </row>
        <row r="106">
          <cell r="D106" t="str">
            <v>Input Rate</v>
          </cell>
        </row>
        <row r="107">
          <cell r="D107">
            <v>34500</v>
          </cell>
        </row>
        <row r="108">
          <cell r="D108">
            <v>125</v>
          </cell>
        </row>
        <row r="123">
          <cell r="D123">
            <v>65</v>
          </cell>
        </row>
        <row r="124">
          <cell r="D124" t="str">
            <v>Input Rate</v>
          </cell>
        </row>
        <row r="127">
          <cell r="D127" t="str">
            <v>Input Rate</v>
          </cell>
        </row>
        <row r="139">
          <cell r="D139" t="str">
            <v>Input Rate</v>
          </cell>
        </row>
        <row r="140">
          <cell r="D140">
            <v>692.85</v>
          </cell>
        </row>
        <row r="142">
          <cell r="D142">
            <v>615.35</v>
          </cell>
        </row>
        <row r="143">
          <cell r="D143">
            <v>615.35</v>
          </cell>
        </row>
        <row r="145">
          <cell r="D145" t="str">
            <v>Input Rate</v>
          </cell>
        </row>
        <row r="147">
          <cell r="D147" t="str">
            <v>Input Rate</v>
          </cell>
        </row>
        <row r="148">
          <cell r="D148" t="str">
            <v>Input Rate</v>
          </cell>
        </row>
        <row r="149">
          <cell r="D149" t="str">
            <v>Input Rate</v>
          </cell>
        </row>
        <row r="150">
          <cell r="D150" t="str">
            <v>Input Rate</v>
          </cell>
        </row>
        <row r="151">
          <cell r="D151" t="str">
            <v>Input Rate</v>
          </cell>
        </row>
        <row r="152">
          <cell r="D152" t="str">
            <v>Input Rate</v>
          </cell>
        </row>
        <row r="153">
          <cell r="D153" t="str">
            <v>Input Rate</v>
          </cell>
        </row>
        <row r="154">
          <cell r="D154">
            <v>261.2</v>
          </cell>
        </row>
        <row r="155">
          <cell r="D155">
            <v>548.20000000000005</v>
          </cell>
        </row>
        <row r="156">
          <cell r="D156">
            <v>364.21</v>
          </cell>
        </row>
        <row r="157">
          <cell r="D157" t="str">
            <v>Input Rate</v>
          </cell>
        </row>
        <row r="158">
          <cell r="D158" t="str">
            <v>Input Rate</v>
          </cell>
        </row>
        <row r="159">
          <cell r="D159" t="str">
            <v>Input Rate</v>
          </cell>
        </row>
        <row r="160">
          <cell r="D160" t="str">
            <v>Input Rate</v>
          </cell>
        </row>
        <row r="161">
          <cell r="D161" t="str">
            <v>Input Rate</v>
          </cell>
        </row>
        <row r="162">
          <cell r="D162" t="str">
            <v>Input Rate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0"/>
      <sheetData sheetId="1"/>
      <sheetData sheetId="2" refreshError="1">
        <row r="50">
          <cell r="G50" t="str">
            <v>Input Rate</v>
          </cell>
        </row>
      </sheetData>
      <sheetData sheetId="3" refreshError="1">
        <row r="13">
          <cell r="D13" t="str">
            <v>Input Rate</v>
          </cell>
        </row>
      </sheetData>
      <sheetData sheetId="4" refreshError="1">
        <row r="53">
          <cell r="D53" t="str">
            <v>Input Rate</v>
          </cell>
        </row>
        <row r="55">
          <cell r="D55" t="str">
            <v>Input Rate</v>
          </cell>
        </row>
        <row r="56">
          <cell r="D56" t="str">
            <v>Input Rate</v>
          </cell>
        </row>
        <row r="58">
          <cell r="D58" t="str">
            <v>Input Rate</v>
          </cell>
        </row>
        <row r="81">
          <cell r="D81" t="str">
            <v>Input Rate</v>
          </cell>
        </row>
        <row r="84">
          <cell r="D84" t="str">
            <v>Input Rate</v>
          </cell>
        </row>
        <row r="128">
          <cell r="D128" t="str">
            <v>Input Rate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cover"/>
      <sheetName val="slip"/>
      <sheetName val="summary"/>
      <sheetName val="tech"/>
      <sheetName val="abstract"/>
      <sheetName val="detailed"/>
      <sheetName val="culvert"/>
      <sheetName val="culvert (2)"/>
      <sheetName val="culvert (3)"/>
      <sheetName val="impRdam"/>
      <sheetName val="cost"/>
      <sheetName val="data"/>
      <sheetName val="CDdata"/>
      <sheetName val="keymap"/>
      <sheetName val="lchart"/>
      <sheetName val="LS"/>
      <sheetName val="CS"/>
      <sheetName val="CS (2)"/>
      <sheetName val="leads"/>
      <sheetName val="f_slip"/>
      <sheetName val="1v600"/>
      <sheetName val="2v600"/>
      <sheetName val="3v600"/>
      <sheetName val="2v900"/>
      <sheetName val="3v900"/>
      <sheetName val="30mRd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
          <cell r="A3" t="str">
            <v>Sno</v>
          </cell>
          <cell r="B3" t="str">
            <v>Lead</v>
          </cell>
          <cell r="D3" t="str">
            <v>Earth</v>
          </cell>
          <cell r="E3" t="str">
            <v>Metal</v>
          </cell>
          <cell r="F3" t="str">
            <v>Bricks</v>
          </cell>
        </row>
        <row r="4">
          <cell r="A4">
            <v>1</v>
          </cell>
          <cell r="B4">
            <v>100</v>
          </cell>
          <cell r="C4" t="str">
            <v>m</v>
          </cell>
          <cell r="D4">
            <v>16</v>
          </cell>
        </row>
        <row r="5">
          <cell r="A5">
            <v>2</v>
          </cell>
          <cell r="B5">
            <v>200</v>
          </cell>
          <cell r="C5" t="str">
            <v>m</v>
          </cell>
          <cell r="D5">
            <v>25</v>
          </cell>
        </row>
        <row r="6">
          <cell r="A6">
            <v>3</v>
          </cell>
          <cell r="B6">
            <v>300</v>
          </cell>
          <cell r="C6" t="str">
            <v>m</v>
          </cell>
          <cell r="D6">
            <v>33</v>
          </cell>
        </row>
        <row r="7">
          <cell r="A7">
            <v>4</v>
          </cell>
          <cell r="B7">
            <v>400</v>
          </cell>
          <cell r="C7" t="str">
            <v>m</v>
          </cell>
          <cell r="D7">
            <v>45</v>
          </cell>
        </row>
        <row r="8">
          <cell r="A8">
            <v>5</v>
          </cell>
          <cell r="B8">
            <v>500</v>
          </cell>
          <cell r="C8" t="str">
            <v>m</v>
          </cell>
          <cell r="D8">
            <v>56</v>
          </cell>
          <cell r="E8">
            <v>64</v>
          </cell>
          <cell r="F8">
            <v>93.9</v>
          </cell>
        </row>
        <row r="9">
          <cell r="A9">
            <v>6</v>
          </cell>
          <cell r="B9">
            <v>1</v>
          </cell>
          <cell r="C9" t="str">
            <v>KM</v>
          </cell>
          <cell r="D9">
            <v>58</v>
          </cell>
          <cell r="E9">
            <v>67</v>
          </cell>
          <cell r="F9">
            <v>96.6</v>
          </cell>
        </row>
        <row r="10">
          <cell r="A10">
            <v>7</v>
          </cell>
          <cell r="B10">
            <v>2</v>
          </cell>
          <cell r="C10" t="str">
            <v>KM</v>
          </cell>
          <cell r="D10">
            <v>61</v>
          </cell>
          <cell r="E10">
            <v>69</v>
          </cell>
          <cell r="F10">
            <v>99.9</v>
          </cell>
        </row>
        <row r="11">
          <cell r="A11">
            <v>8</v>
          </cell>
          <cell r="B11">
            <v>3</v>
          </cell>
          <cell r="C11" t="str">
            <v>KM</v>
          </cell>
          <cell r="D11">
            <v>64</v>
          </cell>
          <cell r="E11">
            <v>72</v>
          </cell>
          <cell r="F11">
            <v>102.5</v>
          </cell>
        </row>
        <row r="12">
          <cell r="A12">
            <v>9</v>
          </cell>
          <cell r="B12">
            <v>4</v>
          </cell>
          <cell r="C12" t="str">
            <v>KM</v>
          </cell>
          <cell r="D12">
            <v>67</v>
          </cell>
          <cell r="E12">
            <v>75</v>
          </cell>
          <cell r="F12">
            <v>105.9</v>
          </cell>
        </row>
        <row r="13">
          <cell r="A13">
            <v>10</v>
          </cell>
          <cell r="B13">
            <v>5</v>
          </cell>
          <cell r="C13" t="str">
            <v>KM</v>
          </cell>
          <cell r="D13">
            <v>70</v>
          </cell>
          <cell r="E13">
            <v>78</v>
          </cell>
          <cell r="F13">
            <v>109.1</v>
          </cell>
        </row>
        <row r="14">
          <cell r="A14">
            <v>11</v>
          </cell>
          <cell r="B14">
            <v>6</v>
          </cell>
          <cell r="C14" t="str">
            <v>KM</v>
          </cell>
          <cell r="D14">
            <v>72</v>
          </cell>
          <cell r="E14">
            <v>82</v>
          </cell>
          <cell r="F14">
            <v>112.5</v>
          </cell>
        </row>
        <row r="15">
          <cell r="A15">
            <v>12</v>
          </cell>
          <cell r="B15">
            <v>7</v>
          </cell>
          <cell r="C15" t="str">
            <v>KM</v>
          </cell>
          <cell r="D15">
            <v>76</v>
          </cell>
          <cell r="E15">
            <v>84</v>
          </cell>
          <cell r="F15">
            <v>115.8</v>
          </cell>
        </row>
        <row r="16">
          <cell r="A16">
            <v>13</v>
          </cell>
          <cell r="B16">
            <v>8</v>
          </cell>
          <cell r="C16" t="str">
            <v>KM</v>
          </cell>
          <cell r="D16">
            <v>79</v>
          </cell>
          <cell r="E16">
            <v>86</v>
          </cell>
          <cell r="F16">
            <v>118.5</v>
          </cell>
        </row>
        <row r="17">
          <cell r="A17">
            <v>14</v>
          </cell>
          <cell r="B17">
            <v>9</v>
          </cell>
          <cell r="C17" t="str">
            <v>KM</v>
          </cell>
          <cell r="D17">
            <v>82</v>
          </cell>
          <cell r="E17">
            <v>90</v>
          </cell>
          <cell r="F17">
            <v>121.9</v>
          </cell>
        </row>
        <row r="18">
          <cell r="A18">
            <v>15</v>
          </cell>
          <cell r="B18">
            <v>10</v>
          </cell>
          <cell r="C18" t="str">
            <v>KM</v>
          </cell>
          <cell r="D18">
            <v>85</v>
          </cell>
          <cell r="E18">
            <v>92</v>
          </cell>
          <cell r="F18">
            <v>125.1</v>
          </cell>
        </row>
        <row r="19">
          <cell r="A19">
            <v>16</v>
          </cell>
          <cell r="B19">
            <v>11</v>
          </cell>
          <cell r="C19" t="str">
            <v>KM</v>
          </cell>
          <cell r="D19">
            <v>89</v>
          </cell>
          <cell r="E19">
            <v>95</v>
          </cell>
          <cell r="F19">
            <v>128.5</v>
          </cell>
        </row>
        <row r="20">
          <cell r="A20">
            <v>17</v>
          </cell>
          <cell r="B20">
            <v>12</v>
          </cell>
          <cell r="C20" t="str">
            <v>KM</v>
          </cell>
          <cell r="D20">
            <v>91</v>
          </cell>
          <cell r="E20">
            <v>99</v>
          </cell>
          <cell r="F20">
            <v>131.80000000000001</v>
          </cell>
        </row>
        <row r="21">
          <cell r="A21">
            <v>18</v>
          </cell>
          <cell r="B21">
            <v>13</v>
          </cell>
          <cell r="C21" t="str">
            <v>KM</v>
          </cell>
          <cell r="D21">
            <v>94</v>
          </cell>
          <cell r="E21">
            <v>102</v>
          </cell>
          <cell r="F21">
            <v>134.4</v>
          </cell>
        </row>
        <row r="22">
          <cell r="A22">
            <v>19</v>
          </cell>
          <cell r="B22">
            <v>14</v>
          </cell>
          <cell r="C22" t="str">
            <v>KM</v>
          </cell>
          <cell r="D22">
            <v>97</v>
          </cell>
          <cell r="E22">
            <v>105</v>
          </cell>
          <cell r="F22">
            <v>137.80000000000001</v>
          </cell>
        </row>
        <row r="23">
          <cell r="A23">
            <v>20</v>
          </cell>
          <cell r="B23">
            <v>15</v>
          </cell>
          <cell r="C23" t="str">
            <v>KM</v>
          </cell>
          <cell r="D23">
            <v>100</v>
          </cell>
          <cell r="E23">
            <v>107</v>
          </cell>
          <cell r="F23">
            <v>141.1</v>
          </cell>
        </row>
        <row r="24">
          <cell r="A24">
            <v>21</v>
          </cell>
          <cell r="B24">
            <v>16</v>
          </cell>
          <cell r="C24" t="str">
            <v>KM</v>
          </cell>
          <cell r="D24">
            <v>102</v>
          </cell>
          <cell r="E24">
            <v>110</v>
          </cell>
          <cell r="F24">
            <v>144.4</v>
          </cell>
        </row>
        <row r="25">
          <cell r="A25">
            <v>22</v>
          </cell>
          <cell r="B25">
            <v>17</v>
          </cell>
          <cell r="C25" t="str">
            <v>KM</v>
          </cell>
          <cell r="D25">
            <v>106</v>
          </cell>
          <cell r="E25">
            <v>113</v>
          </cell>
          <cell r="F25">
            <v>147.69999999999999</v>
          </cell>
        </row>
        <row r="26">
          <cell r="A26">
            <v>23</v>
          </cell>
          <cell r="B26">
            <v>18</v>
          </cell>
          <cell r="C26" t="str">
            <v>KM</v>
          </cell>
          <cell r="D26">
            <v>109</v>
          </cell>
          <cell r="E26">
            <v>116</v>
          </cell>
          <cell r="F26">
            <v>150.4</v>
          </cell>
        </row>
        <row r="27">
          <cell r="A27">
            <v>24</v>
          </cell>
          <cell r="B27">
            <v>19</v>
          </cell>
          <cell r="C27" t="str">
            <v>KM</v>
          </cell>
          <cell r="D27">
            <v>112</v>
          </cell>
          <cell r="E27">
            <v>118</v>
          </cell>
          <cell r="F27">
            <v>153.80000000000001</v>
          </cell>
        </row>
        <row r="28">
          <cell r="A28">
            <v>25</v>
          </cell>
          <cell r="B28">
            <v>20</v>
          </cell>
          <cell r="C28" t="str">
            <v>KM</v>
          </cell>
          <cell r="D28">
            <v>115</v>
          </cell>
          <cell r="E28">
            <v>122</v>
          </cell>
          <cell r="F28">
            <v>157.1</v>
          </cell>
        </row>
        <row r="29">
          <cell r="A29">
            <v>26</v>
          </cell>
          <cell r="B29">
            <v>21</v>
          </cell>
          <cell r="C29" t="str">
            <v>KM</v>
          </cell>
          <cell r="D29">
            <v>117.5</v>
          </cell>
          <cell r="E29">
            <v>125</v>
          </cell>
          <cell r="F29">
            <v>161.15</v>
          </cell>
        </row>
        <row r="30">
          <cell r="A30">
            <v>27</v>
          </cell>
          <cell r="B30">
            <v>22</v>
          </cell>
          <cell r="C30" t="str">
            <v>KM</v>
          </cell>
          <cell r="D30">
            <v>120</v>
          </cell>
          <cell r="E30">
            <v>128</v>
          </cell>
          <cell r="F30">
            <v>165.2</v>
          </cell>
        </row>
        <row r="31">
          <cell r="A31">
            <v>28</v>
          </cell>
          <cell r="B31">
            <v>23</v>
          </cell>
          <cell r="C31" t="str">
            <v>KM</v>
          </cell>
          <cell r="D31">
            <v>122.5</v>
          </cell>
          <cell r="E31">
            <v>131</v>
          </cell>
          <cell r="F31">
            <v>169.25</v>
          </cell>
        </row>
        <row r="32">
          <cell r="A32">
            <v>29</v>
          </cell>
          <cell r="B32">
            <v>24</v>
          </cell>
          <cell r="C32" t="str">
            <v>KM</v>
          </cell>
          <cell r="D32">
            <v>125</v>
          </cell>
          <cell r="E32">
            <v>134</v>
          </cell>
          <cell r="F32">
            <v>173.3</v>
          </cell>
        </row>
        <row r="33">
          <cell r="A33">
            <v>30</v>
          </cell>
          <cell r="B33">
            <v>25</v>
          </cell>
          <cell r="C33" t="str">
            <v>KM</v>
          </cell>
          <cell r="D33">
            <v>127.5</v>
          </cell>
          <cell r="E33">
            <v>137</v>
          </cell>
          <cell r="F33">
            <v>177.35</v>
          </cell>
        </row>
        <row r="34">
          <cell r="A34">
            <v>31</v>
          </cell>
          <cell r="B34">
            <v>26</v>
          </cell>
          <cell r="C34" t="str">
            <v>KM</v>
          </cell>
          <cell r="D34">
            <v>130</v>
          </cell>
          <cell r="E34">
            <v>140</v>
          </cell>
          <cell r="F34">
            <v>181.4</v>
          </cell>
        </row>
        <row r="35">
          <cell r="A35">
            <v>32</v>
          </cell>
          <cell r="B35">
            <v>27</v>
          </cell>
          <cell r="C35" t="str">
            <v>KM</v>
          </cell>
          <cell r="D35">
            <v>132.5</v>
          </cell>
          <cell r="E35">
            <v>143</v>
          </cell>
          <cell r="F35">
            <v>185.45</v>
          </cell>
        </row>
        <row r="36">
          <cell r="A36">
            <v>33</v>
          </cell>
          <cell r="B36">
            <v>28</v>
          </cell>
          <cell r="C36" t="str">
            <v>KM</v>
          </cell>
          <cell r="D36">
            <v>135</v>
          </cell>
          <cell r="E36">
            <v>146</v>
          </cell>
          <cell r="F36">
            <v>189.5</v>
          </cell>
        </row>
        <row r="37">
          <cell r="A37">
            <v>34</v>
          </cell>
          <cell r="B37">
            <v>29</v>
          </cell>
          <cell r="C37" t="str">
            <v>KM</v>
          </cell>
          <cell r="D37">
            <v>137.5</v>
          </cell>
          <cell r="E37">
            <v>149</v>
          </cell>
          <cell r="F37">
            <v>193.55</v>
          </cell>
        </row>
        <row r="38">
          <cell r="A38">
            <v>35</v>
          </cell>
          <cell r="B38">
            <v>30</v>
          </cell>
          <cell r="C38" t="str">
            <v>KM</v>
          </cell>
          <cell r="D38">
            <v>140</v>
          </cell>
          <cell r="E38">
            <v>152</v>
          </cell>
          <cell r="F38">
            <v>197.6</v>
          </cell>
        </row>
        <row r="39">
          <cell r="A39">
            <v>36</v>
          </cell>
          <cell r="B39">
            <v>31</v>
          </cell>
          <cell r="C39" t="str">
            <v>KM</v>
          </cell>
          <cell r="D39">
            <v>142.5</v>
          </cell>
          <cell r="E39">
            <v>155</v>
          </cell>
          <cell r="F39">
            <v>201.65</v>
          </cell>
        </row>
        <row r="40">
          <cell r="A40">
            <v>37</v>
          </cell>
          <cell r="B40">
            <v>32</v>
          </cell>
          <cell r="C40" t="str">
            <v>KM</v>
          </cell>
          <cell r="D40">
            <v>145</v>
          </cell>
          <cell r="E40">
            <v>158</v>
          </cell>
          <cell r="F40">
            <v>205.7</v>
          </cell>
        </row>
        <row r="41">
          <cell r="A41">
            <v>38</v>
          </cell>
          <cell r="B41">
            <v>33</v>
          </cell>
          <cell r="C41" t="str">
            <v>KM</v>
          </cell>
          <cell r="D41">
            <v>147.5</v>
          </cell>
          <cell r="E41">
            <v>161</v>
          </cell>
          <cell r="F41">
            <v>209.75</v>
          </cell>
        </row>
        <row r="42">
          <cell r="A42">
            <v>39</v>
          </cell>
          <cell r="B42">
            <v>34</v>
          </cell>
          <cell r="C42" t="str">
            <v>KM</v>
          </cell>
          <cell r="D42">
            <v>150</v>
          </cell>
          <cell r="E42">
            <v>164</v>
          </cell>
          <cell r="F42">
            <v>213.8</v>
          </cell>
        </row>
        <row r="43">
          <cell r="A43">
            <v>40</v>
          </cell>
          <cell r="B43">
            <v>35</v>
          </cell>
          <cell r="C43" t="str">
            <v>KM</v>
          </cell>
          <cell r="D43">
            <v>152.5</v>
          </cell>
          <cell r="E43">
            <v>167</v>
          </cell>
          <cell r="F43">
            <v>217.85</v>
          </cell>
        </row>
        <row r="44">
          <cell r="A44">
            <v>41</v>
          </cell>
          <cell r="B44">
            <v>36</v>
          </cell>
          <cell r="C44" t="str">
            <v>KM</v>
          </cell>
          <cell r="D44">
            <v>155</v>
          </cell>
          <cell r="E44">
            <v>170</v>
          </cell>
          <cell r="F44">
            <v>221.9</v>
          </cell>
        </row>
        <row r="45">
          <cell r="A45">
            <v>42</v>
          </cell>
          <cell r="B45">
            <v>37</v>
          </cell>
          <cell r="C45" t="str">
            <v>KM</v>
          </cell>
          <cell r="D45">
            <v>157.5</v>
          </cell>
          <cell r="E45">
            <v>173</v>
          </cell>
          <cell r="F45">
            <v>225.95</v>
          </cell>
        </row>
        <row r="46">
          <cell r="A46">
            <v>43</v>
          </cell>
          <cell r="B46">
            <v>38</v>
          </cell>
          <cell r="C46" t="str">
            <v>KM</v>
          </cell>
          <cell r="D46">
            <v>160</v>
          </cell>
          <cell r="E46">
            <v>176</v>
          </cell>
          <cell r="F46">
            <v>230</v>
          </cell>
        </row>
        <row r="47">
          <cell r="A47">
            <v>44</v>
          </cell>
          <cell r="B47">
            <v>39</v>
          </cell>
          <cell r="C47" t="str">
            <v>KM</v>
          </cell>
          <cell r="D47">
            <v>162.5</v>
          </cell>
          <cell r="E47">
            <v>179</v>
          </cell>
          <cell r="F47">
            <v>234.05</v>
          </cell>
        </row>
        <row r="48">
          <cell r="A48">
            <v>45</v>
          </cell>
          <cell r="B48">
            <v>40</v>
          </cell>
          <cell r="C48" t="str">
            <v>KM</v>
          </cell>
          <cell r="D48">
            <v>165</v>
          </cell>
          <cell r="E48">
            <v>182</v>
          </cell>
          <cell r="F48">
            <v>238.1</v>
          </cell>
        </row>
        <row r="49">
          <cell r="A49">
            <v>46</v>
          </cell>
          <cell r="B49">
            <v>41</v>
          </cell>
          <cell r="C49" t="str">
            <v>KM</v>
          </cell>
          <cell r="D49">
            <v>167.5</v>
          </cell>
          <cell r="E49">
            <v>185</v>
          </cell>
          <cell r="F49">
            <v>242.15</v>
          </cell>
        </row>
        <row r="50">
          <cell r="A50">
            <v>47</v>
          </cell>
          <cell r="B50">
            <v>42</v>
          </cell>
          <cell r="C50" t="str">
            <v>KM</v>
          </cell>
          <cell r="D50">
            <v>170</v>
          </cell>
          <cell r="E50">
            <v>188</v>
          </cell>
          <cell r="F50">
            <v>246.2</v>
          </cell>
        </row>
        <row r="51">
          <cell r="A51">
            <v>48</v>
          </cell>
          <cell r="B51">
            <v>43</v>
          </cell>
          <cell r="C51" t="str">
            <v>KM</v>
          </cell>
          <cell r="D51">
            <v>172.5</v>
          </cell>
          <cell r="E51">
            <v>191</v>
          </cell>
          <cell r="F51">
            <v>250.25</v>
          </cell>
        </row>
        <row r="52">
          <cell r="A52">
            <v>49</v>
          </cell>
          <cell r="B52">
            <v>44</v>
          </cell>
          <cell r="C52" t="str">
            <v>KM</v>
          </cell>
          <cell r="D52">
            <v>175</v>
          </cell>
          <cell r="E52">
            <v>194</v>
          </cell>
          <cell r="F52">
            <v>254.3</v>
          </cell>
        </row>
        <row r="53">
          <cell r="A53">
            <v>50</v>
          </cell>
          <cell r="B53">
            <v>45</v>
          </cell>
          <cell r="C53" t="str">
            <v>KM</v>
          </cell>
          <cell r="D53">
            <v>177.5</v>
          </cell>
          <cell r="E53">
            <v>197</v>
          </cell>
          <cell r="F53">
            <v>258.35000000000002</v>
          </cell>
        </row>
      </sheetData>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pp"/>
      <sheetName val="data_new"/>
      <sheetName val="lead-st"/>
      <sheetName val="v"/>
      <sheetName val="r"/>
      <sheetName val="l"/>
      <sheetName val="Data.F8.BTR"/>
      <sheetName val="leads"/>
      <sheetName val="rdamdata"/>
      <sheetName val="Material"/>
      <sheetName val="Plant &amp;  Machinery"/>
      <sheetName val="Data_F8_BTR"/>
      <sheetName val="Plant_&amp;__Machinery"/>
      <sheetName val="Lead statement ss5"/>
      <sheetName val="Lead_statement_ss5"/>
      <sheetName val="ssr-rates"/>
      <sheetName val="Labour"/>
      <sheetName val="DATA"/>
      <sheetName val="HDPE"/>
      <sheetName val="DI"/>
      <sheetName val="pvc"/>
      <sheetName val="Sheet1"/>
      <sheetName val="Lead"/>
      <sheetName val="data existing_do not delete"/>
    </sheetNames>
    <sheetDataSet>
      <sheetData sheetId="0" refreshError="1"/>
      <sheetData sheetId="1" refreshError="1"/>
      <sheetData sheetId="2" refreshError="1"/>
      <sheetData sheetId="3" refreshError="1"/>
      <sheetData sheetId="4" refreshError="1">
        <row r="2">
          <cell r="F2">
            <v>100</v>
          </cell>
        </row>
        <row r="3">
          <cell r="F3">
            <v>90</v>
          </cell>
        </row>
        <row r="4">
          <cell r="F4">
            <v>65</v>
          </cell>
        </row>
        <row r="29">
          <cell r="F29">
            <v>44</v>
          </cell>
        </row>
        <row r="30">
          <cell r="F30">
            <v>0.25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Quarry"/>
      <sheetName val="leads"/>
    </sheetNames>
    <sheetDataSet>
      <sheetData sheetId="0" refreshError="1"/>
      <sheetData sheetId="1" refreshError="1"/>
      <sheetData sheetId="2" refreshError="1"/>
      <sheetData sheetId="3" refreshError="1">
        <row r="5">
          <cell r="D5">
            <v>131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Lead"/>
      <sheetName val="Data"/>
      <sheetName val="drain rm data"/>
      <sheetName val="LOWEST RATES"/>
      <sheetName val="leads"/>
      <sheetName val="drain_rm_data"/>
      <sheetName val="LOWEST_RATES"/>
      <sheetName val="drain_rm_data1"/>
      <sheetName val="LOWEST_RATES1"/>
      <sheetName val="Labour"/>
      <sheetName val="Material"/>
      <sheetName val="Plant &amp;  Machinery"/>
      <sheetName val="drain_rm_data2"/>
      <sheetName val="LOWEST_RATES2"/>
      <sheetName val="Plant_&amp;__Machinery"/>
      <sheetName val="Lookup"/>
      <sheetName val="maya"/>
      <sheetName val="ESTIMATE"/>
      <sheetName val="v"/>
      <sheetName val="Sheet1"/>
      <sheetName val="abs road"/>
      <sheetName val="Road data"/>
      <sheetName val="0000000000000"/>
      <sheetName val="Data_Bit_I"/>
      <sheetName val="sectorwise"/>
    </sheetNames>
    <sheetDataSet>
      <sheetData sheetId="0" refreshError="1">
        <row r="7">
          <cell r="N7">
            <v>2424</v>
          </cell>
        </row>
        <row r="9">
          <cell r="N9">
            <v>431.64499999999998</v>
          </cell>
        </row>
        <row r="26">
          <cell r="N26">
            <v>295.47500000000002</v>
          </cell>
        </row>
        <row r="28">
          <cell r="N28">
            <v>340.47500000000002</v>
          </cell>
        </row>
      </sheetData>
      <sheetData sheetId="1"/>
      <sheetData sheetId="2"/>
      <sheetData sheetId="3"/>
      <sheetData sheetId="4" refreshError="1"/>
      <sheetData sheetId="5"/>
      <sheetData sheetId="6"/>
      <sheetData sheetId="7"/>
      <sheetData sheetId="8"/>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Plant_&amp;__Machinery"/>
      <sheetName val="Summary_of_Rates"/>
      <sheetName val="Basic_Approach"/>
      <sheetName val="Plant_&amp;__Machinery1"/>
      <sheetName val="Summary_of_Rates1"/>
      <sheetName val="Basic_Approach1"/>
    </sheetNames>
    <sheetDataSet>
      <sheetData sheetId="0" refreshError="1"/>
      <sheetData sheetId="1" refreshError="1"/>
      <sheetData sheetId="2" refreshError="1">
        <row r="5">
          <cell r="G5">
            <v>6328</v>
          </cell>
        </row>
        <row r="8">
          <cell r="G8">
            <v>120</v>
          </cell>
        </row>
        <row r="24">
          <cell r="G24">
            <v>6328</v>
          </cell>
        </row>
        <row r="51">
          <cell r="G51">
            <v>754</v>
          </cell>
        </row>
      </sheetData>
      <sheetData sheetId="3" refreshError="1"/>
      <sheetData sheetId="4" refreshError="1">
        <row r="14">
          <cell r="D14" t="str">
            <v>Input Rate</v>
          </cell>
        </row>
        <row r="15">
          <cell r="D15" t="str">
            <v>Input Rate</v>
          </cell>
        </row>
        <row r="16">
          <cell r="D16" t="str">
            <v>Input Rate</v>
          </cell>
        </row>
        <row r="39">
          <cell r="D39" t="str">
            <v>Input Rate</v>
          </cell>
        </row>
        <row r="40">
          <cell r="D40" t="str">
            <v>Input Rate</v>
          </cell>
        </row>
        <row r="41">
          <cell r="D41" t="str">
            <v>Input Rate</v>
          </cell>
        </row>
        <row r="44">
          <cell r="D44" t="str">
            <v>Input Rate</v>
          </cell>
        </row>
        <row r="61">
          <cell r="D61" t="str">
            <v>Input Rate</v>
          </cell>
        </row>
        <row r="65">
          <cell r="D65" t="str">
            <v>Input Rate</v>
          </cell>
        </row>
        <row r="66">
          <cell r="D66" t="str">
            <v>Input Rate</v>
          </cell>
        </row>
        <row r="67">
          <cell r="D67" t="str">
            <v>Input Rate</v>
          </cell>
        </row>
        <row r="89">
          <cell r="D89" t="str">
            <v>Input Rate</v>
          </cell>
        </row>
        <row r="91">
          <cell r="D91" t="str">
            <v>Input Rate</v>
          </cell>
        </row>
        <row r="92">
          <cell r="D92" t="str">
            <v>Input Rate</v>
          </cell>
        </row>
        <row r="133">
          <cell r="D133" t="str">
            <v>Input Rate</v>
          </cell>
        </row>
        <row r="135">
          <cell r="D135" t="str">
            <v>Input Rate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
      <sheetName val="Sheet2"/>
    </sheetNames>
    <sheetDataSet>
      <sheetData sheetId="0"/>
      <sheetData sheetId="1"/>
      <sheetData sheetId="2">
        <row r="69">
          <cell r="H69">
            <v>15.6</v>
          </cell>
        </row>
      </sheetData>
      <sheetData sheetId="3"/>
      <sheetData sheetId="4">
        <row r="37">
          <cell r="E37">
            <v>273</v>
          </cell>
        </row>
        <row r="40">
          <cell r="E40">
            <v>273</v>
          </cell>
        </row>
        <row r="41">
          <cell r="E41">
            <v>211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84.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Lead statement"/>
      <sheetName val="Conveyance"/>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0" refreshError="1"/>
      <sheetData sheetId="1" refreshError="1"/>
      <sheetData sheetId="2"/>
      <sheetData sheetId="3"/>
      <sheetData sheetId="4" refreshError="1"/>
      <sheetData sheetId="5" refreshError="1"/>
      <sheetData sheetId="6">
        <row r="38">
          <cell r="D38" t="str">
            <v>Input Rate</v>
          </cell>
        </row>
        <row r="129">
          <cell r="D129">
            <v>29500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Lead statement"/>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0"/>
      <sheetData sheetId="1"/>
      <sheetData sheetId="2">
        <row r="10">
          <cell r="G10">
            <v>692</v>
          </cell>
        </row>
      </sheetData>
      <sheetData sheetId="3"/>
      <sheetData sheetId="4">
        <row r="64">
          <cell r="D64">
            <v>200.92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86.xml><?xml version="1.0" encoding="utf-8"?>
<externalLink xmlns="http://schemas.openxmlformats.org/spreadsheetml/2006/main">
  <externalBook xmlns:r="http://schemas.openxmlformats.org/officeDocument/2006/relationships" r:id="rId1">
    <sheetNames>
      <sheetName val="DATA"/>
      <sheetName val="DESIGEN_RCC_CULVERT"/>
      <sheetName val="DESIGENS_HP_CULVERT"/>
    </sheetNames>
    <sheetDataSet>
      <sheetData sheetId="0" refreshError="1">
        <row r="67">
          <cell r="H67">
            <v>1410.4611040000002</v>
          </cell>
        </row>
      </sheetData>
      <sheetData sheetId="1" refreshError="1"/>
      <sheetData sheetId="2" refreshError="1"/>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cover"/>
      <sheetName val="slip"/>
      <sheetName val="ExeSummary"/>
      <sheetName val="sReport"/>
      <sheetName val="abstract"/>
      <sheetName val="detailed"/>
      <sheetName val="2v600"/>
      <sheetName val="rates"/>
      <sheetName val="initialrate"/>
      <sheetName val="data"/>
      <sheetName val="CDdata"/>
      <sheetName val="leadchart"/>
      <sheetName val="crust"/>
      <sheetName val="CS-ex"/>
      <sheetName val="LS-ex"/>
      <sheetName val="keymap"/>
      <sheetName val="leads"/>
      <sheetName val="M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4">
          <cell r="H4">
            <v>156</v>
          </cell>
        </row>
        <row r="5">
          <cell r="H5">
            <v>137</v>
          </cell>
        </row>
        <row r="6">
          <cell r="H6">
            <v>106</v>
          </cell>
        </row>
        <row r="14">
          <cell r="H14">
            <v>19.5</v>
          </cell>
        </row>
      </sheetData>
      <sheetData sheetId="17" refreshError="1"/>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RLs"/>
      <sheetName val="Levels"/>
      <sheetName val="abstract"/>
      <sheetName val="Levels (2)"/>
      <sheetName val="mother"/>
      <sheetName val="3060"/>
      <sheetName val="3090"/>
      <sheetName val="3120"/>
      <sheetName val="3150"/>
      <sheetName val="3180"/>
      <sheetName val="3210"/>
      <sheetName val="3240"/>
      <sheetName val="3270"/>
      <sheetName val="3300"/>
      <sheetName val="3330"/>
      <sheetName val="3360"/>
      <sheetName val="3390"/>
      <sheetName val="3420"/>
      <sheetName val="3450"/>
      <sheetName val="3480"/>
      <sheetName val="3510"/>
      <sheetName val="3540"/>
      <sheetName val="3570"/>
      <sheetName val="3600"/>
      <sheetName val="3630"/>
      <sheetName val="3660"/>
      <sheetName val="3690"/>
      <sheetName val="3720"/>
      <sheetName val="3750"/>
      <sheetName val="3780"/>
      <sheetName val="3810"/>
      <sheetName val="3840"/>
      <sheetName val="3870"/>
      <sheetName val="3900"/>
      <sheetName val="3930"/>
      <sheetName val="3960"/>
      <sheetName val="3990"/>
      <sheetName val="4020"/>
      <sheetName val="4050"/>
      <sheetName val="4080"/>
      <sheetName val="4110"/>
      <sheetName val="4140"/>
      <sheetName val="4170"/>
      <sheetName val="4200"/>
      <sheetName val="4230"/>
      <sheetName val="4260"/>
      <sheetName val="4290"/>
      <sheetName val="4320"/>
      <sheetName val="4350"/>
      <sheetName val="4380"/>
      <sheetName val="4400"/>
      <sheetName val="4410"/>
      <sheetName val="4440"/>
      <sheetName val="4470"/>
      <sheetName val="4500"/>
      <sheetName val="4530"/>
      <sheetName val="4560"/>
      <sheetName val="4590"/>
      <sheetName val="4620"/>
      <sheetName val="4650"/>
      <sheetName val="4680"/>
      <sheetName val="4710"/>
      <sheetName val="4740"/>
      <sheetName val="4770"/>
      <sheetName val="4800"/>
      <sheetName val="4830"/>
      <sheetName val="4860"/>
      <sheetName val="4890"/>
      <sheetName val="4920"/>
      <sheetName val="4930"/>
      <sheetName val="4940"/>
    </sheetNames>
    <sheetDataSet>
      <sheetData sheetId="0" refreshError="1"/>
      <sheetData sheetId="1" refreshError="1">
        <row r="5">
          <cell r="O5">
            <v>96</v>
          </cell>
          <cell r="P5">
            <v>101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89.xml><?xml version="1.0" encoding="utf-8"?>
<externalLink xmlns="http://schemas.openxmlformats.org/spreadsheetml/2006/main">
  <externalBook xmlns:r="http://schemas.openxmlformats.org/officeDocument/2006/relationships" r:id="rId1">
    <sheetNames>
      <sheetName val="epm-tsb"/>
      <sheetName val="ssr-rates"/>
      <sheetName val="t_prsr"/>
      <sheetName val="id"/>
      <sheetName val="wh"/>
      <sheetName val="id_whmr"/>
      <sheetName val="v"/>
      <sheetName val="Lead"/>
    </sheetNames>
    <sheetDataSet>
      <sheetData sheetId="0"/>
      <sheetData sheetId="1"/>
      <sheetData sheetId="2">
        <row r="3">
          <cell r="A3" t="str">
            <v>CODE</v>
          </cell>
          <cell r="B3" t="str">
            <v>TYPE</v>
          </cell>
          <cell r="C3" t="str">
            <v>CLASS</v>
          </cell>
          <cell r="D3" t="str">
            <v>Unit</v>
          </cell>
          <cell r="E3" t="str">
            <v>Without surge</v>
          </cell>
          <cell r="F3" t="str">
            <v>with surge</v>
          </cell>
          <cell r="G3" t="str">
            <v>Site test pressure</v>
          </cell>
          <cell r="H3" t="str">
            <v>Remarks</v>
          </cell>
        </row>
        <row r="4">
          <cell r="A4" t="str">
            <v>PVC4</v>
          </cell>
          <cell r="B4" t="str">
            <v>PVC</v>
          </cell>
          <cell r="C4">
            <v>4</v>
          </cell>
          <cell r="D4" t="str">
            <v>kg/cm2</v>
          </cell>
          <cell r="E4">
            <v>40</v>
          </cell>
          <cell r="F4">
            <v>40</v>
          </cell>
        </row>
        <row r="5">
          <cell r="A5" t="str">
            <v>PVC6</v>
          </cell>
          <cell r="B5" t="str">
            <v>PVC</v>
          </cell>
          <cell r="C5">
            <v>6</v>
          </cell>
          <cell r="D5" t="str">
            <v>kg/cm2</v>
          </cell>
          <cell r="E5">
            <v>60</v>
          </cell>
          <cell r="F5">
            <v>60</v>
          </cell>
        </row>
        <row r="6">
          <cell r="A6" t="str">
            <v>PVC10</v>
          </cell>
          <cell r="B6" t="str">
            <v>PVC</v>
          </cell>
          <cell r="C6">
            <v>10</v>
          </cell>
          <cell r="D6" t="str">
            <v>kg/cm2</v>
          </cell>
          <cell r="E6">
            <v>100</v>
          </cell>
          <cell r="F6">
            <v>100</v>
          </cell>
        </row>
        <row r="7">
          <cell r="A7" t="str">
            <v>HDPE4</v>
          </cell>
          <cell r="B7" t="str">
            <v>HDPE</v>
          </cell>
          <cell r="C7">
            <v>4</v>
          </cell>
          <cell r="D7" t="str">
            <v>kg/cm2</v>
          </cell>
          <cell r="E7">
            <v>40</v>
          </cell>
          <cell r="F7">
            <v>60</v>
          </cell>
        </row>
        <row r="8">
          <cell r="A8" t="str">
            <v>HDPE6</v>
          </cell>
          <cell r="B8" t="str">
            <v>HDPE</v>
          </cell>
          <cell r="C8">
            <v>6</v>
          </cell>
          <cell r="D8" t="str">
            <v>kg/cm2</v>
          </cell>
          <cell r="E8">
            <v>60</v>
          </cell>
          <cell r="F8">
            <v>90</v>
          </cell>
        </row>
        <row r="9">
          <cell r="A9" t="str">
            <v>HDPE8</v>
          </cell>
          <cell r="B9" t="str">
            <v>HDPE</v>
          </cell>
          <cell r="C9">
            <v>8</v>
          </cell>
          <cell r="D9" t="str">
            <v>kg/cm2</v>
          </cell>
          <cell r="E9">
            <v>80</v>
          </cell>
          <cell r="F9">
            <v>120</v>
          </cell>
        </row>
        <row r="10">
          <cell r="A10" t="str">
            <v>HDPE10</v>
          </cell>
          <cell r="B10" t="str">
            <v>HDPE</v>
          </cell>
          <cell r="C10">
            <v>10</v>
          </cell>
          <cell r="D10" t="str">
            <v>kg/cm2</v>
          </cell>
          <cell r="E10">
            <v>100</v>
          </cell>
          <cell r="F10">
            <v>150</v>
          </cell>
        </row>
        <row r="11">
          <cell r="A11" t="str">
            <v>DIK7</v>
          </cell>
          <cell r="B11" t="str">
            <v>DI</v>
          </cell>
          <cell r="C11" t="str">
            <v>K7</v>
          </cell>
          <cell r="E11">
            <v>80</v>
          </cell>
          <cell r="F11">
            <v>125</v>
          </cell>
        </row>
        <row r="12">
          <cell r="A12" t="str">
            <v>DIK9</v>
          </cell>
          <cell r="B12" t="str">
            <v>DI</v>
          </cell>
          <cell r="C12" t="str">
            <v>K9</v>
          </cell>
          <cell r="E12">
            <v>320</v>
          </cell>
          <cell r="F12">
            <v>570</v>
          </cell>
        </row>
        <row r="13">
          <cell r="A13" t="str">
            <v>ACCL-15</v>
          </cell>
          <cell r="B13" t="str">
            <v>AC</v>
          </cell>
          <cell r="C13" t="str">
            <v>CL-15</v>
          </cell>
          <cell r="E13">
            <v>75</v>
          </cell>
          <cell r="F13">
            <v>112.5</v>
          </cell>
        </row>
        <row r="14">
          <cell r="A14" t="str">
            <v>ACCL-20</v>
          </cell>
          <cell r="B14" t="str">
            <v>AC</v>
          </cell>
          <cell r="C14" t="str">
            <v>CL-20</v>
          </cell>
          <cell r="E14">
            <v>100</v>
          </cell>
          <cell r="F14">
            <v>150</v>
          </cell>
        </row>
        <row r="15">
          <cell r="A15" t="str">
            <v>ACCL-25</v>
          </cell>
          <cell r="B15" t="str">
            <v>AC</v>
          </cell>
          <cell r="C15" t="str">
            <v>CL-25</v>
          </cell>
          <cell r="E15">
            <v>125</v>
          </cell>
          <cell r="F15">
            <v>187.5</v>
          </cell>
        </row>
        <row r="16">
          <cell r="A16" t="str">
            <v>BWSC12</v>
          </cell>
          <cell r="B16" t="str">
            <v>BWSC</v>
          </cell>
          <cell r="C16">
            <v>12</v>
          </cell>
          <cell r="D16" t="str">
            <v>kg/cm2</v>
          </cell>
          <cell r="E16">
            <v>80</v>
          </cell>
          <cell r="F16">
            <v>120</v>
          </cell>
        </row>
        <row r="17">
          <cell r="A17" t="str">
            <v>BWSC14</v>
          </cell>
          <cell r="B17" t="str">
            <v>BWSC</v>
          </cell>
          <cell r="C17">
            <v>14</v>
          </cell>
          <cell r="D17" t="str">
            <v>kg/cm2</v>
          </cell>
          <cell r="E17">
            <v>93.333333333333343</v>
          </cell>
          <cell r="F17">
            <v>140</v>
          </cell>
        </row>
        <row r="18">
          <cell r="A18" t="str">
            <v>BWSC16</v>
          </cell>
          <cell r="B18" t="str">
            <v>BWSC</v>
          </cell>
          <cell r="C18">
            <v>16</v>
          </cell>
          <cell r="D18" t="str">
            <v>kg/cm2</v>
          </cell>
          <cell r="E18">
            <v>106.66666666666666</v>
          </cell>
          <cell r="F18">
            <v>160</v>
          </cell>
        </row>
        <row r="19">
          <cell r="A19" t="str">
            <v>BWSC18</v>
          </cell>
          <cell r="B19" t="str">
            <v>BWSC</v>
          </cell>
          <cell r="C19">
            <v>18</v>
          </cell>
          <cell r="D19" t="str">
            <v>kg/cm2</v>
          </cell>
          <cell r="E19">
            <v>120</v>
          </cell>
          <cell r="F19">
            <v>180</v>
          </cell>
        </row>
        <row r="20">
          <cell r="A20" t="str">
            <v>BWSC20</v>
          </cell>
          <cell r="B20" t="str">
            <v>BWSC</v>
          </cell>
          <cell r="C20">
            <v>20</v>
          </cell>
          <cell r="D20" t="str">
            <v>kg/cm2</v>
          </cell>
          <cell r="E20">
            <v>133.33333333333334</v>
          </cell>
          <cell r="F20">
            <v>200</v>
          </cell>
        </row>
        <row r="21">
          <cell r="A21" t="str">
            <v>BWSC22</v>
          </cell>
          <cell r="B21" t="str">
            <v>BWSC</v>
          </cell>
          <cell r="C21">
            <v>22</v>
          </cell>
          <cell r="D21" t="str">
            <v>kg/cm2</v>
          </cell>
          <cell r="E21">
            <v>146.66666666666666</v>
          </cell>
          <cell r="F21">
            <v>220</v>
          </cell>
        </row>
        <row r="22">
          <cell r="A22" t="str">
            <v>BWSC24</v>
          </cell>
          <cell r="B22" t="str">
            <v>BWSC</v>
          </cell>
          <cell r="C22">
            <v>24</v>
          </cell>
          <cell r="D22" t="str">
            <v>kg/cm2</v>
          </cell>
          <cell r="E22">
            <v>160</v>
          </cell>
          <cell r="F22">
            <v>240</v>
          </cell>
        </row>
        <row r="23">
          <cell r="A23" t="str">
            <v>BWSC26</v>
          </cell>
          <cell r="B23" t="str">
            <v>BWSC</v>
          </cell>
          <cell r="C23">
            <v>26</v>
          </cell>
          <cell r="D23" t="str">
            <v>kg/cm2</v>
          </cell>
          <cell r="E23">
            <v>173.33333333333331</v>
          </cell>
          <cell r="F23">
            <v>260</v>
          </cell>
        </row>
        <row r="24">
          <cell r="A24" t="str">
            <v>BWSC28</v>
          </cell>
          <cell r="B24" t="str">
            <v>BWSC</v>
          </cell>
          <cell r="C24">
            <v>28</v>
          </cell>
          <cell r="D24" t="str">
            <v>kg/cm2</v>
          </cell>
          <cell r="E24">
            <v>186.66666666666669</v>
          </cell>
          <cell r="F24">
            <v>280</v>
          </cell>
        </row>
        <row r="25">
          <cell r="A25" t="str">
            <v>BWSC30</v>
          </cell>
          <cell r="B25" t="str">
            <v>BWSC</v>
          </cell>
          <cell r="C25">
            <v>30</v>
          </cell>
          <cell r="D25" t="str">
            <v>kg/cm2</v>
          </cell>
          <cell r="E25">
            <v>200</v>
          </cell>
          <cell r="F25">
            <v>300</v>
          </cell>
        </row>
        <row r="26">
          <cell r="A26" t="str">
            <v>GRP3</v>
          </cell>
          <cell r="B26" t="str">
            <v>GRP</v>
          </cell>
          <cell r="C26">
            <v>3</v>
          </cell>
          <cell r="D26" t="str">
            <v>bar</v>
          </cell>
          <cell r="E26">
            <v>30</v>
          </cell>
          <cell r="F26">
            <v>42</v>
          </cell>
        </row>
        <row r="27">
          <cell r="A27" t="str">
            <v>GRP6</v>
          </cell>
          <cell r="B27" t="str">
            <v>GRP</v>
          </cell>
          <cell r="C27">
            <v>6</v>
          </cell>
          <cell r="D27" t="str">
            <v>bar</v>
          </cell>
          <cell r="E27">
            <v>60</v>
          </cell>
          <cell r="F27">
            <v>84</v>
          </cell>
        </row>
        <row r="28">
          <cell r="A28" t="str">
            <v>GRP9</v>
          </cell>
          <cell r="B28" t="str">
            <v>GRP</v>
          </cell>
          <cell r="C28">
            <v>9</v>
          </cell>
          <cell r="D28" t="str">
            <v>bar</v>
          </cell>
          <cell r="E28">
            <v>90</v>
          </cell>
          <cell r="F28">
            <v>126</v>
          </cell>
        </row>
        <row r="29">
          <cell r="A29" t="str">
            <v>GRP12</v>
          </cell>
          <cell r="B29" t="str">
            <v>GRP</v>
          </cell>
          <cell r="C29">
            <v>12</v>
          </cell>
          <cell r="D29" t="str">
            <v>bar</v>
          </cell>
          <cell r="E29">
            <v>120</v>
          </cell>
          <cell r="F29">
            <v>168</v>
          </cell>
        </row>
        <row r="30">
          <cell r="A30" t="str">
            <v>GRP15</v>
          </cell>
          <cell r="B30" t="str">
            <v>GRP</v>
          </cell>
          <cell r="C30">
            <v>15</v>
          </cell>
          <cell r="D30" t="str">
            <v>bar</v>
          </cell>
          <cell r="E30">
            <v>150</v>
          </cell>
          <cell r="F30">
            <v>210</v>
          </cell>
        </row>
        <row r="31">
          <cell r="A31" t="str">
            <v>PSC6</v>
          </cell>
          <cell r="B31" t="str">
            <v>PSC</v>
          </cell>
          <cell r="C31">
            <v>6</v>
          </cell>
          <cell r="D31" t="str">
            <v>kg/cm2</v>
          </cell>
          <cell r="E31">
            <v>40</v>
          </cell>
          <cell r="H31" t="str">
            <v>in gravity only</v>
          </cell>
        </row>
        <row r="32">
          <cell r="A32" t="str">
            <v>PSC8</v>
          </cell>
          <cell r="B32" t="str">
            <v>PSC</v>
          </cell>
          <cell r="C32">
            <v>8</v>
          </cell>
          <cell r="D32" t="str">
            <v>kg/cm2</v>
          </cell>
          <cell r="E32">
            <v>53</v>
          </cell>
          <cell r="H32" t="str">
            <v>in gravity only</v>
          </cell>
        </row>
        <row r="33">
          <cell r="A33" t="str">
            <v>PSC10</v>
          </cell>
          <cell r="B33" t="str">
            <v>PSC</v>
          </cell>
          <cell r="C33">
            <v>10</v>
          </cell>
          <cell r="D33" t="str">
            <v>kg/cm2</v>
          </cell>
          <cell r="E33">
            <v>67</v>
          </cell>
          <cell r="H33" t="str">
            <v>in gravity only</v>
          </cell>
        </row>
        <row r="34">
          <cell r="A34" t="str">
            <v>PSC12</v>
          </cell>
          <cell r="B34" t="str">
            <v>PSC</v>
          </cell>
          <cell r="C34">
            <v>12</v>
          </cell>
          <cell r="D34" t="str">
            <v>kg/cm2</v>
          </cell>
          <cell r="E34">
            <v>80</v>
          </cell>
          <cell r="H34" t="str">
            <v>in gravity only</v>
          </cell>
        </row>
        <row r="35">
          <cell r="A35" t="str">
            <v>PSC16</v>
          </cell>
          <cell r="B35" t="str">
            <v>PSC</v>
          </cell>
          <cell r="C35">
            <v>16</v>
          </cell>
          <cell r="D35" t="str">
            <v>kg/cm2</v>
          </cell>
          <cell r="E35">
            <v>106</v>
          </cell>
          <cell r="H35" t="str">
            <v>in gravity only</v>
          </cell>
        </row>
        <row r="36">
          <cell r="A36" t="str">
            <v>MS5</v>
          </cell>
          <cell r="B36" t="str">
            <v>MS</v>
          </cell>
          <cell r="C36">
            <v>5</v>
          </cell>
          <cell r="D36" t="str">
            <v>mm</v>
          </cell>
          <cell r="E36">
            <v>100</v>
          </cell>
          <cell r="F36">
            <v>100</v>
          </cell>
        </row>
        <row r="37">
          <cell r="A37" t="str">
            <v>MS6</v>
          </cell>
          <cell r="B37" t="str">
            <v>MS</v>
          </cell>
          <cell r="C37">
            <v>6</v>
          </cell>
          <cell r="D37" t="str">
            <v>mm</v>
          </cell>
          <cell r="E37">
            <v>150</v>
          </cell>
          <cell r="F37">
            <v>150</v>
          </cell>
        </row>
        <row r="38">
          <cell r="A38" t="str">
            <v>MS8</v>
          </cell>
          <cell r="B38" t="str">
            <v>MS</v>
          </cell>
          <cell r="C38">
            <v>8</v>
          </cell>
          <cell r="D38" t="str">
            <v>mm</v>
          </cell>
          <cell r="E38">
            <v>200</v>
          </cell>
          <cell r="F38">
            <v>200</v>
          </cell>
        </row>
        <row r="39">
          <cell r="A39" t="str">
            <v>MS10</v>
          </cell>
          <cell r="B39" t="str">
            <v>MS</v>
          </cell>
          <cell r="C39">
            <v>10</v>
          </cell>
          <cell r="D39" t="str">
            <v>mm</v>
          </cell>
          <cell r="E39">
            <v>250</v>
          </cell>
          <cell r="F39">
            <v>250</v>
          </cell>
        </row>
      </sheetData>
      <sheetData sheetId="3"/>
      <sheetData sheetId="4">
        <row r="4">
          <cell r="A4" t="str">
            <v>PVC463</v>
          </cell>
          <cell r="B4" t="str">
            <v>PVC</v>
          </cell>
          <cell r="C4">
            <v>63</v>
          </cell>
          <cell r="D4">
            <v>4</v>
          </cell>
          <cell r="E4">
            <v>0.18543008999999999</v>
          </cell>
        </row>
        <row r="5">
          <cell r="A5" t="str">
            <v>PVC475</v>
          </cell>
          <cell r="B5" t="str">
            <v>PVC</v>
          </cell>
          <cell r="C5">
            <v>75</v>
          </cell>
          <cell r="D5">
            <v>4</v>
          </cell>
          <cell r="E5">
            <v>0.12858473000000001</v>
          </cell>
        </row>
        <row r="6">
          <cell r="A6" t="str">
            <v>PVC490</v>
          </cell>
          <cell r="B6" t="str">
            <v>PVC</v>
          </cell>
          <cell r="C6">
            <v>90</v>
          </cell>
          <cell r="D6">
            <v>4</v>
          </cell>
          <cell r="E6">
            <v>8.8417140000000005E-2</v>
          </cell>
        </row>
        <row r="7">
          <cell r="A7" t="str">
            <v>PVC4110</v>
          </cell>
          <cell r="B7" t="str">
            <v>PVC</v>
          </cell>
          <cell r="C7">
            <v>110</v>
          </cell>
          <cell r="D7">
            <v>4</v>
          </cell>
          <cell r="E7">
            <v>5.7090519999999999E-2</v>
          </cell>
        </row>
        <row r="8">
          <cell r="A8" t="str">
            <v>PVC4125</v>
          </cell>
          <cell r="B8" t="str">
            <v>PVC</v>
          </cell>
          <cell r="C8">
            <v>125</v>
          </cell>
          <cell r="D8">
            <v>4</v>
          </cell>
          <cell r="E8">
            <v>4.4137429999999998E-2</v>
          </cell>
        </row>
        <row r="9">
          <cell r="A9" t="str">
            <v>PVC4140</v>
          </cell>
          <cell r="B9" t="str">
            <v>PVC</v>
          </cell>
          <cell r="C9">
            <v>140</v>
          </cell>
          <cell r="D9">
            <v>4</v>
          </cell>
          <cell r="E9">
            <v>3.5140060000000001E-2</v>
          </cell>
        </row>
        <row r="10">
          <cell r="A10" t="str">
            <v>PVC4160</v>
          </cell>
          <cell r="B10" t="str">
            <v>PVC</v>
          </cell>
          <cell r="C10">
            <v>160</v>
          </cell>
          <cell r="D10">
            <v>4</v>
          </cell>
          <cell r="E10">
            <v>2.6738720000000001E-2</v>
          </cell>
        </row>
        <row r="11">
          <cell r="A11" t="str">
            <v>PVC4180</v>
          </cell>
          <cell r="B11" t="str">
            <v>PVC</v>
          </cell>
          <cell r="C11">
            <v>180</v>
          </cell>
          <cell r="D11">
            <v>4</v>
          </cell>
          <cell r="E11">
            <v>2.1296240000000001E-2</v>
          </cell>
        </row>
        <row r="12">
          <cell r="A12" t="str">
            <v>PVC4200</v>
          </cell>
          <cell r="B12" t="str">
            <v>PVC</v>
          </cell>
          <cell r="C12">
            <v>200</v>
          </cell>
          <cell r="D12">
            <v>4</v>
          </cell>
          <cell r="E12">
            <v>1.696429E-2</v>
          </cell>
        </row>
        <row r="13">
          <cell r="A13" t="str">
            <v>PVC4225</v>
          </cell>
          <cell r="B13" t="str">
            <v>PVC</v>
          </cell>
          <cell r="C13">
            <v>225</v>
          </cell>
          <cell r="D13">
            <v>4</v>
          </cell>
          <cell r="E13">
            <v>1.3456060000000001E-2</v>
          </cell>
        </row>
        <row r="14">
          <cell r="A14" t="str">
            <v>PVC4250</v>
          </cell>
          <cell r="B14" t="str">
            <v>PVC</v>
          </cell>
          <cell r="C14">
            <v>250</v>
          </cell>
          <cell r="D14">
            <v>4</v>
          </cell>
          <cell r="E14">
            <v>1.073005E-2</v>
          </cell>
        </row>
        <row r="15">
          <cell r="A15" t="str">
            <v>PVC4280</v>
          </cell>
          <cell r="B15" t="str">
            <v>PVC</v>
          </cell>
          <cell r="C15">
            <v>280</v>
          </cell>
          <cell r="D15">
            <v>4</v>
          </cell>
          <cell r="E15">
            <v>8.6408000000000006E-3</v>
          </cell>
        </row>
        <row r="16">
          <cell r="A16" t="str">
            <v>PVC4315</v>
          </cell>
          <cell r="B16" t="str">
            <v>PVC</v>
          </cell>
          <cell r="C16">
            <v>315</v>
          </cell>
          <cell r="D16">
            <v>4</v>
          </cell>
          <cell r="E16">
            <v>6.8145999999999997E-3</v>
          </cell>
        </row>
        <row r="17">
          <cell r="A17" t="str">
            <v>PVC4355</v>
          </cell>
          <cell r="B17" t="str">
            <v>PVC</v>
          </cell>
          <cell r="C17">
            <v>355</v>
          </cell>
          <cell r="D17">
            <v>4</v>
          </cell>
        </row>
        <row r="18">
          <cell r="A18" t="str">
            <v>PVC4400</v>
          </cell>
          <cell r="B18" t="str">
            <v>PVC</v>
          </cell>
          <cell r="C18">
            <v>400</v>
          </cell>
          <cell r="D18">
            <v>4</v>
          </cell>
        </row>
        <row r="19">
          <cell r="A19" t="str">
            <v>PVC663</v>
          </cell>
          <cell r="B19" t="str">
            <v>PVC</v>
          </cell>
          <cell r="C19">
            <v>63</v>
          </cell>
          <cell r="D19">
            <v>6</v>
          </cell>
          <cell r="E19">
            <v>0.23433302</v>
          </cell>
        </row>
        <row r="20">
          <cell r="A20" t="str">
            <v>PVC675</v>
          </cell>
          <cell r="B20" t="str">
            <v>PVC</v>
          </cell>
          <cell r="C20">
            <v>75</v>
          </cell>
          <cell r="D20">
            <v>6</v>
          </cell>
          <cell r="E20">
            <v>0.16123288999999999</v>
          </cell>
        </row>
        <row r="21">
          <cell r="A21" t="str">
            <v>PVC690</v>
          </cell>
          <cell r="B21" t="str">
            <v>PVC</v>
          </cell>
          <cell r="C21">
            <v>90</v>
          </cell>
          <cell r="D21">
            <v>6</v>
          </cell>
          <cell r="E21">
            <v>0.11155078</v>
          </cell>
        </row>
        <row r="22">
          <cell r="A22" t="str">
            <v>PVC6110</v>
          </cell>
          <cell r="B22" t="str">
            <v>PVC</v>
          </cell>
          <cell r="C22">
            <v>110</v>
          </cell>
          <cell r="D22">
            <v>6</v>
          </cell>
          <cell r="E22">
            <v>7.2138649999999999E-2</v>
          </cell>
        </row>
        <row r="23">
          <cell r="A23" t="str">
            <v>PVC6125</v>
          </cell>
          <cell r="B23" t="str">
            <v>PVC</v>
          </cell>
          <cell r="C23">
            <v>125</v>
          </cell>
          <cell r="D23">
            <v>6</v>
          </cell>
          <cell r="E23">
            <v>5.6748119999999999E-2</v>
          </cell>
        </row>
        <row r="24">
          <cell r="A24" t="str">
            <v>PVC6140</v>
          </cell>
          <cell r="B24" t="str">
            <v>PVC</v>
          </cell>
          <cell r="C24">
            <v>140</v>
          </cell>
          <cell r="D24">
            <v>6</v>
          </cell>
          <cell r="E24">
            <v>4.4685620000000002E-2</v>
          </cell>
        </row>
        <row r="25">
          <cell r="A25" t="str">
            <v>PVC6160</v>
          </cell>
          <cell r="B25" t="str">
            <v>PVC</v>
          </cell>
          <cell r="C25">
            <v>160</v>
          </cell>
          <cell r="D25">
            <v>6</v>
          </cell>
          <cell r="E25">
            <v>3.389437E-2</v>
          </cell>
        </row>
        <row r="26">
          <cell r="A26" t="str">
            <v>PVC6180</v>
          </cell>
          <cell r="B26" t="str">
            <v>PVC</v>
          </cell>
          <cell r="C26">
            <v>180</v>
          </cell>
          <cell r="D26">
            <v>6</v>
          </cell>
          <cell r="E26">
            <v>2.7106479999999999E-2</v>
          </cell>
        </row>
        <row r="27">
          <cell r="A27" t="str">
            <v>PVC6200</v>
          </cell>
          <cell r="B27" t="str">
            <v>PVC</v>
          </cell>
          <cell r="C27">
            <v>200</v>
          </cell>
          <cell r="D27">
            <v>6</v>
          </cell>
          <cell r="E27">
            <v>2.197735E-2</v>
          </cell>
        </row>
        <row r="28">
          <cell r="A28" t="str">
            <v>PVC6225</v>
          </cell>
          <cell r="B28" t="str">
            <v>PVC</v>
          </cell>
          <cell r="C28">
            <v>225</v>
          </cell>
          <cell r="D28">
            <v>6</v>
          </cell>
          <cell r="E28">
            <v>1.6981139999999999E-2</v>
          </cell>
        </row>
        <row r="29">
          <cell r="A29" t="str">
            <v>PVC6250</v>
          </cell>
          <cell r="B29" t="str">
            <v>PVC</v>
          </cell>
          <cell r="C29">
            <v>250</v>
          </cell>
          <cell r="D29">
            <v>6</v>
          </cell>
          <cell r="E29">
            <v>1.3992569999999999E-2</v>
          </cell>
        </row>
        <row r="30">
          <cell r="A30" t="str">
            <v>PVC6280</v>
          </cell>
          <cell r="B30" t="str">
            <v>PVC</v>
          </cell>
          <cell r="C30">
            <v>280</v>
          </cell>
          <cell r="D30">
            <v>6</v>
          </cell>
          <cell r="E30">
            <v>1.11714E-2</v>
          </cell>
        </row>
        <row r="31">
          <cell r="A31" t="str">
            <v>PVC6315</v>
          </cell>
          <cell r="B31" t="str">
            <v>PVC</v>
          </cell>
          <cell r="C31">
            <v>315</v>
          </cell>
          <cell r="D31">
            <v>6</v>
          </cell>
          <cell r="E31">
            <v>8.83894E-3</v>
          </cell>
        </row>
        <row r="32">
          <cell r="A32" t="str">
            <v>PVC6355</v>
          </cell>
          <cell r="B32" t="str">
            <v>PVC</v>
          </cell>
          <cell r="C32">
            <v>355</v>
          </cell>
          <cell r="D32">
            <v>6</v>
          </cell>
        </row>
        <row r="33">
          <cell r="A33" t="str">
            <v>PVC6400</v>
          </cell>
          <cell r="B33" t="str">
            <v>PVC</v>
          </cell>
          <cell r="C33">
            <v>400</v>
          </cell>
          <cell r="D33">
            <v>6</v>
          </cell>
        </row>
        <row r="34">
          <cell r="A34" t="str">
            <v>PVC1063</v>
          </cell>
          <cell r="B34" t="str">
            <v>PVC</v>
          </cell>
          <cell r="C34">
            <v>63</v>
          </cell>
          <cell r="D34">
            <v>10</v>
          </cell>
          <cell r="E34">
            <v>0.32104532000000002</v>
          </cell>
        </row>
        <row r="35">
          <cell r="A35" t="str">
            <v>PVC1075</v>
          </cell>
          <cell r="B35" t="str">
            <v>PVC</v>
          </cell>
          <cell r="C35">
            <v>75</v>
          </cell>
          <cell r="D35">
            <v>10</v>
          </cell>
          <cell r="E35">
            <v>0.22725295000000001</v>
          </cell>
        </row>
        <row r="36">
          <cell r="A36" t="str">
            <v>PVC1090</v>
          </cell>
          <cell r="B36" t="str">
            <v>PVC</v>
          </cell>
          <cell r="C36">
            <v>90</v>
          </cell>
          <cell r="D36">
            <v>10</v>
          </cell>
          <cell r="E36">
            <v>0.15387228999999999</v>
          </cell>
        </row>
        <row r="37">
          <cell r="A37" t="str">
            <v>PVC10110</v>
          </cell>
          <cell r="B37" t="str">
            <v>PVC</v>
          </cell>
          <cell r="C37">
            <v>110</v>
          </cell>
          <cell r="D37">
            <v>10</v>
          </cell>
          <cell r="E37">
            <v>0.10460234</v>
          </cell>
        </row>
        <row r="38">
          <cell r="A38" t="str">
            <v>PVC10125</v>
          </cell>
          <cell r="B38" t="str">
            <v>PVC</v>
          </cell>
          <cell r="C38">
            <v>125</v>
          </cell>
          <cell r="D38">
            <v>10</v>
          </cell>
          <cell r="E38">
            <v>8.0446829999999997E-2</v>
          </cell>
        </row>
        <row r="39">
          <cell r="A39" t="str">
            <v>PVC10140</v>
          </cell>
          <cell r="B39" t="str">
            <v>PVC</v>
          </cell>
          <cell r="C39">
            <v>140</v>
          </cell>
          <cell r="D39">
            <v>10</v>
          </cell>
          <cell r="E39">
            <v>6.3783359999999997E-2</v>
          </cell>
        </row>
        <row r="40">
          <cell r="A40" t="str">
            <v>PVC10160</v>
          </cell>
          <cell r="B40" t="str">
            <v>PVC</v>
          </cell>
          <cell r="C40">
            <v>160</v>
          </cell>
          <cell r="D40">
            <v>10</v>
          </cell>
          <cell r="E40">
            <v>4.8945219999999998E-2</v>
          </cell>
        </row>
        <row r="41">
          <cell r="A41" t="str">
            <v>PVC10180</v>
          </cell>
          <cell r="B41" t="str">
            <v>PVC</v>
          </cell>
          <cell r="C41">
            <v>180</v>
          </cell>
          <cell r="D41">
            <v>10</v>
          </cell>
          <cell r="E41">
            <v>3.846807E-2</v>
          </cell>
        </row>
        <row r="42">
          <cell r="A42" t="str">
            <v>PVC10200</v>
          </cell>
          <cell r="B42" t="str">
            <v>PVC</v>
          </cell>
          <cell r="C42">
            <v>200</v>
          </cell>
          <cell r="D42">
            <v>10</v>
          </cell>
          <cell r="E42">
            <v>3.1225429999999998E-2</v>
          </cell>
        </row>
        <row r="43">
          <cell r="A43" t="str">
            <v>PVC10225</v>
          </cell>
          <cell r="B43" t="str">
            <v>PVC</v>
          </cell>
          <cell r="C43">
            <v>225</v>
          </cell>
          <cell r="D43">
            <v>10</v>
          </cell>
          <cell r="E43">
            <v>2.4689409999999998E-2</v>
          </cell>
        </row>
        <row r="44">
          <cell r="A44" t="str">
            <v>PVC10250</v>
          </cell>
          <cell r="B44" t="str">
            <v>PVC</v>
          </cell>
          <cell r="C44">
            <v>250</v>
          </cell>
          <cell r="D44">
            <v>10</v>
          </cell>
          <cell r="E44">
            <v>2.0009740000000002E-2</v>
          </cell>
        </row>
        <row r="45">
          <cell r="A45" t="str">
            <v>PVC10280</v>
          </cell>
          <cell r="B45" t="str">
            <v>PVC</v>
          </cell>
          <cell r="C45">
            <v>280</v>
          </cell>
          <cell r="D45">
            <v>10</v>
          </cell>
          <cell r="E45">
            <v>1.5945839999999999E-2</v>
          </cell>
        </row>
        <row r="46">
          <cell r="A46" t="str">
            <v>PVC10315</v>
          </cell>
          <cell r="B46" t="str">
            <v>PVC</v>
          </cell>
          <cell r="C46">
            <v>315</v>
          </cell>
          <cell r="D46">
            <v>10</v>
          </cell>
          <cell r="E46">
            <v>1.2535569999999999E-2</v>
          </cell>
        </row>
        <row r="47">
          <cell r="A47" t="str">
            <v>PVC10355</v>
          </cell>
          <cell r="B47" t="str">
            <v>PVC</v>
          </cell>
          <cell r="C47">
            <v>355</v>
          </cell>
          <cell r="D47">
            <v>10</v>
          </cell>
        </row>
        <row r="48">
          <cell r="A48" t="str">
            <v>PVC10400</v>
          </cell>
          <cell r="B48" t="str">
            <v>PVC</v>
          </cell>
          <cell r="C48">
            <v>400</v>
          </cell>
          <cell r="D48">
            <v>10</v>
          </cell>
        </row>
        <row r="49">
          <cell r="A49" t="str">
            <v>HDPE463</v>
          </cell>
          <cell r="B49" t="str">
            <v>HDPE</v>
          </cell>
          <cell r="C49">
            <v>63</v>
          </cell>
          <cell r="D49">
            <v>4</v>
          </cell>
          <cell r="E49">
            <v>0.14190616</v>
          </cell>
        </row>
        <row r="50">
          <cell r="A50" t="str">
            <v>HDPE475</v>
          </cell>
          <cell r="B50" t="str">
            <v>HDPE</v>
          </cell>
          <cell r="C50">
            <v>75</v>
          </cell>
          <cell r="D50">
            <v>4</v>
          </cell>
          <cell r="E50">
            <v>9.6530119999999997E-2</v>
          </cell>
        </row>
        <row r="51">
          <cell r="A51" t="str">
            <v>HDPE490</v>
          </cell>
          <cell r="B51" t="str">
            <v>HDPE</v>
          </cell>
          <cell r="C51">
            <v>90</v>
          </cell>
          <cell r="D51">
            <v>4</v>
          </cell>
          <cell r="E51">
            <v>6.7277240000000002E-2</v>
          </cell>
        </row>
        <row r="52">
          <cell r="A52" t="str">
            <v>HDPE4110</v>
          </cell>
          <cell r="B52" t="str">
            <v>HDPE</v>
          </cell>
          <cell r="C52">
            <v>110</v>
          </cell>
          <cell r="D52">
            <v>4</v>
          </cell>
          <cell r="E52">
            <v>4.4963049999999997E-2</v>
          </cell>
        </row>
        <row r="53">
          <cell r="A53" t="str">
            <v>HDPE4125</v>
          </cell>
          <cell r="B53" t="str">
            <v>HDPE</v>
          </cell>
          <cell r="C53">
            <v>125</v>
          </cell>
          <cell r="D53">
            <v>4</v>
          </cell>
          <cell r="E53">
            <v>3.444945E-2</v>
          </cell>
        </row>
        <row r="54">
          <cell r="A54" t="str">
            <v>HDPE4140</v>
          </cell>
          <cell r="B54" t="str">
            <v>HDPE</v>
          </cell>
          <cell r="C54">
            <v>140</v>
          </cell>
          <cell r="D54">
            <v>4</v>
          </cell>
          <cell r="E54">
            <v>2.7231419999999999E-2</v>
          </cell>
        </row>
        <row r="55">
          <cell r="A55" t="str">
            <v>HDPE4160</v>
          </cell>
          <cell r="B55" t="str">
            <v>HDPE</v>
          </cell>
          <cell r="C55">
            <v>160</v>
          </cell>
          <cell r="D55">
            <v>4</v>
          </cell>
          <cell r="E55">
            <v>2.0879809999999999E-2</v>
          </cell>
        </row>
        <row r="56">
          <cell r="A56" t="str">
            <v>HDPE4180</v>
          </cell>
          <cell r="B56" t="str">
            <v>HDPE</v>
          </cell>
          <cell r="C56">
            <v>180</v>
          </cell>
          <cell r="D56">
            <v>4</v>
          </cell>
          <cell r="E56">
            <v>1.6365379999999999E-2</v>
          </cell>
        </row>
        <row r="57">
          <cell r="A57" t="str">
            <v>HDPE4200</v>
          </cell>
          <cell r="B57" t="str">
            <v>HDPE</v>
          </cell>
          <cell r="C57">
            <v>200</v>
          </cell>
          <cell r="D57">
            <v>4</v>
          </cell>
          <cell r="E57">
            <v>1.3170319999999999E-2</v>
          </cell>
        </row>
        <row r="58">
          <cell r="A58" t="str">
            <v>HDPE4225</v>
          </cell>
          <cell r="B58" t="str">
            <v>HDPE</v>
          </cell>
          <cell r="C58">
            <v>225</v>
          </cell>
          <cell r="D58">
            <v>4</v>
          </cell>
          <cell r="E58">
            <v>1.0415840000000001E-2</v>
          </cell>
        </row>
        <row r="59">
          <cell r="A59" t="str">
            <v>HDPE4250</v>
          </cell>
          <cell r="B59" t="str">
            <v>HDPE</v>
          </cell>
          <cell r="C59">
            <v>250</v>
          </cell>
          <cell r="D59">
            <v>4</v>
          </cell>
          <cell r="E59">
            <v>8.4430900000000003E-3</v>
          </cell>
        </row>
        <row r="60">
          <cell r="A60" t="str">
            <v>HDPE4280</v>
          </cell>
          <cell r="B60" t="str">
            <v>HDPE</v>
          </cell>
          <cell r="C60">
            <v>280</v>
          </cell>
          <cell r="D60">
            <v>4</v>
          </cell>
          <cell r="E60">
            <v>6.6874600000000001E-3</v>
          </cell>
        </row>
        <row r="61">
          <cell r="A61" t="str">
            <v>HDPE4315</v>
          </cell>
          <cell r="B61" t="str">
            <v>HDPE</v>
          </cell>
          <cell r="C61">
            <v>315</v>
          </cell>
          <cell r="D61">
            <v>4</v>
          </cell>
          <cell r="E61">
            <v>5.3085700000000003E-3</v>
          </cell>
        </row>
        <row r="62">
          <cell r="A62" t="str">
            <v>HDPE4355</v>
          </cell>
          <cell r="B62" t="str">
            <v>HDPE</v>
          </cell>
          <cell r="C62">
            <v>355</v>
          </cell>
          <cell r="D62">
            <v>4</v>
          </cell>
          <cell r="E62">
            <v>4.1521800000000001E-3</v>
          </cell>
        </row>
        <row r="63">
          <cell r="A63" t="str">
            <v>HDPE4400</v>
          </cell>
          <cell r="B63" t="str">
            <v>HDPE</v>
          </cell>
          <cell r="C63">
            <v>400</v>
          </cell>
          <cell r="D63">
            <v>4</v>
          </cell>
          <cell r="E63">
            <v>3.3752399999999998E-3</v>
          </cell>
        </row>
        <row r="64">
          <cell r="A64" t="str">
            <v>HDPE663</v>
          </cell>
          <cell r="B64" t="str">
            <v>HDPE</v>
          </cell>
          <cell r="C64">
            <v>63</v>
          </cell>
          <cell r="D64">
            <v>6</v>
          </cell>
          <cell r="E64">
            <v>0.18601166999999999</v>
          </cell>
        </row>
        <row r="65">
          <cell r="A65" t="str">
            <v>HDPE675</v>
          </cell>
          <cell r="B65" t="str">
            <v>HDPE</v>
          </cell>
          <cell r="C65">
            <v>75</v>
          </cell>
          <cell r="D65">
            <v>6</v>
          </cell>
          <cell r="E65">
            <v>0.13124984000000001</v>
          </cell>
        </row>
        <row r="66">
          <cell r="A66" t="str">
            <v>HDPE690</v>
          </cell>
          <cell r="B66" t="str">
            <v>HDPE</v>
          </cell>
          <cell r="C66">
            <v>90</v>
          </cell>
          <cell r="D66">
            <v>6</v>
          </cell>
          <cell r="E66">
            <v>8.9834079999999997E-2</v>
          </cell>
        </row>
        <row r="67">
          <cell r="A67" t="str">
            <v>HDPE6110</v>
          </cell>
          <cell r="B67" t="str">
            <v>HDPE</v>
          </cell>
          <cell r="C67">
            <v>110</v>
          </cell>
          <cell r="D67">
            <v>6</v>
          </cell>
          <cell r="E67">
            <v>6.0057289999999999E-2</v>
          </cell>
        </row>
        <row r="68">
          <cell r="A68" t="str">
            <v>HDPE6125</v>
          </cell>
          <cell r="B68" t="str">
            <v>HDPE</v>
          </cell>
          <cell r="C68">
            <v>125</v>
          </cell>
          <cell r="D68">
            <v>6</v>
          </cell>
          <cell r="E68">
            <v>4.6109839999999999E-2</v>
          </cell>
        </row>
        <row r="69">
          <cell r="A69" t="str">
            <v>HDPE6140</v>
          </cell>
          <cell r="B69" t="str">
            <v>HDPE</v>
          </cell>
          <cell r="C69">
            <v>140</v>
          </cell>
          <cell r="D69">
            <v>6</v>
          </cell>
          <cell r="E69">
            <v>3.6509600000000003E-2</v>
          </cell>
        </row>
        <row r="70">
          <cell r="A70" t="str">
            <v>HDPE6160</v>
          </cell>
          <cell r="B70" t="str">
            <v>HDPE</v>
          </cell>
          <cell r="C70">
            <v>160</v>
          </cell>
          <cell r="D70">
            <v>6</v>
          </cell>
          <cell r="E70">
            <v>2.798571E-2</v>
          </cell>
        </row>
        <row r="71">
          <cell r="A71" t="str">
            <v>HDPE6180</v>
          </cell>
          <cell r="B71" t="str">
            <v>HDPE</v>
          </cell>
          <cell r="C71">
            <v>180</v>
          </cell>
          <cell r="D71">
            <v>6</v>
          </cell>
          <cell r="E71">
            <v>2.1970139999999999E-2</v>
          </cell>
        </row>
        <row r="72">
          <cell r="A72" t="str">
            <v>HDPE6200</v>
          </cell>
          <cell r="B72" t="str">
            <v>HDPE</v>
          </cell>
          <cell r="C72">
            <v>200</v>
          </cell>
          <cell r="D72">
            <v>6</v>
          </cell>
          <cell r="E72">
            <v>1.7822089999999999E-2</v>
          </cell>
        </row>
        <row r="73">
          <cell r="A73" t="str">
            <v>HDPE6225</v>
          </cell>
          <cell r="B73" t="str">
            <v>HDPE</v>
          </cell>
          <cell r="C73">
            <v>225</v>
          </cell>
          <cell r="D73">
            <v>6</v>
          </cell>
          <cell r="E73">
            <v>1.3399869E-2</v>
          </cell>
        </row>
        <row r="74">
          <cell r="A74" t="str">
            <v>HDPE6250</v>
          </cell>
          <cell r="B74" t="str">
            <v>HDPE</v>
          </cell>
          <cell r="C74">
            <v>250</v>
          </cell>
          <cell r="D74">
            <v>6</v>
          </cell>
          <cell r="E74">
            <v>1.1345650000000001E-2</v>
          </cell>
        </row>
        <row r="75">
          <cell r="A75" t="str">
            <v>HDPE6280</v>
          </cell>
          <cell r="B75" t="str">
            <v>HDPE</v>
          </cell>
          <cell r="C75">
            <v>280</v>
          </cell>
          <cell r="D75">
            <v>6</v>
          </cell>
          <cell r="E75">
            <v>8.9982800000000009E-3</v>
          </cell>
        </row>
        <row r="76">
          <cell r="A76" t="str">
            <v>HDPE6315</v>
          </cell>
          <cell r="B76" t="str">
            <v>HDPE</v>
          </cell>
          <cell r="C76">
            <v>315</v>
          </cell>
          <cell r="D76">
            <v>6</v>
          </cell>
          <cell r="E76">
            <v>7.1059900000000004E-3</v>
          </cell>
        </row>
        <row r="77">
          <cell r="A77" t="str">
            <v>HDPE6355</v>
          </cell>
          <cell r="B77" t="str">
            <v>HDPE</v>
          </cell>
          <cell r="C77">
            <v>355</v>
          </cell>
          <cell r="D77">
            <v>6</v>
          </cell>
          <cell r="E77">
            <v>5.5891700000000001E-3</v>
          </cell>
        </row>
        <row r="78">
          <cell r="A78" t="str">
            <v>HDPE6400</v>
          </cell>
          <cell r="B78" t="str">
            <v>HDPE</v>
          </cell>
          <cell r="C78">
            <v>400</v>
          </cell>
          <cell r="D78">
            <v>6</v>
          </cell>
          <cell r="E78">
            <v>4.5743600000000004E-3</v>
          </cell>
        </row>
        <row r="79">
          <cell r="A79" t="str">
            <v>HDPE863</v>
          </cell>
          <cell r="B79" t="str">
            <v>HDPE</v>
          </cell>
          <cell r="C79">
            <v>63</v>
          </cell>
          <cell r="D79">
            <v>8</v>
          </cell>
          <cell r="E79">
            <v>0.23469723000000001</v>
          </cell>
        </row>
        <row r="80">
          <cell r="A80" t="str">
            <v>HDPE875</v>
          </cell>
          <cell r="B80" t="str">
            <v>HDPE</v>
          </cell>
          <cell r="C80">
            <v>75</v>
          </cell>
          <cell r="D80">
            <v>8</v>
          </cell>
          <cell r="E80">
            <v>0.16487373</v>
          </cell>
        </row>
        <row r="81">
          <cell r="A81" t="str">
            <v>HDPE890</v>
          </cell>
          <cell r="B81" t="str">
            <v>HDPE</v>
          </cell>
          <cell r="C81">
            <v>90</v>
          </cell>
          <cell r="D81">
            <v>8</v>
          </cell>
          <cell r="E81">
            <v>0.11332006</v>
          </cell>
        </row>
        <row r="82">
          <cell r="A82" t="str">
            <v>HDPE8110</v>
          </cell>
          <cell r="B82" t="str">
            <v>HDPE</v>
          </cell>
          <cell r="C82">
            <v>110</v>
          </cell>
          <cell r="D82">
            <v>8</v>
          </cell>
          <cell r="E82">
            <v>7.5948070000000006E-2</v>
          </cell>
        </row>
        <row r="83">
          <cell r="A83" t="str">
            <v>HDPE8125</v>
          </cell>
          <cell r="B83" t="str">
            <v>HDPE</v>
          </cell>
          <cell r="C83">
            <v>125</v>
          </cell>
          <cell r="D83">
            <v>8</v>
          </cell>
          <cell r="E83">
            <v>5.8441779999999999E-2</v>
          </cell>
        </row>
        <row r="84">
          <cell r="A84" t="str">
            <v>HDPE8140</v>
          </cell>
          <cell r="B84" t="str">
            <v>HDPE</v>
          </cell>
          <cell r="C84">
            <v>140</v>
          </cell>
          <cell r="D84">
            <v>8</v>
          </cell>
          <cell r="E84">
            <v>4.6356929999999998E-2</v>
          </cell>
        </row>
        <row r="85">
          <cell r="A85" t="str">
            <v>HDPE8160</v>
          </cell>
          <cell r="B85" t="str">
            <v>HDPE</v>
          </cell>
          <cell r="C85">
            <v>160</v>
          </cell>
          <cell r="D85">
            <v>8</v>
          </cell>
          <cell r="E85">
            <v>3.5307140000000001E-2</v>
          </cell>
        </row>
        <row r="86">
          <cell r="A86" t="str">
            <v>HDPE8180</v>
          </cell>
          <cell r="B86" t="str">
            <v>HDPE</v>
          </cell>
          <cell r="C86">
            <v>180</v>
          </cell>
          <cell r="D86">
            <v>8</v>
          </cell>
          <cell r="E86">
            <v>2.7965110000000001E-2</v>
          </cell>
        </row>
        <row r="87">
          <cell r="A87" t="str">
            <v>HDPE8200</v>
          </cell>
          <cell r="B87" t="str">
            <v>HDPE</v>
          </cell>
          <cell r="C87">
            <v>200</v>
          </cell>
          <cell r="D87">
            <v>8</v>
          </cell>
          <cell r="E87">
            <v>2.25635E-2</v>
          </cell>
        </row>
        <row r="88">
          <cell r="A88" t="str">
            <v>HDPE8225</v>
          </cell>
          <cell r="B88" t="str">
            <v>HDPE</v>
          </cell>
          <cell r="C88">
            <v>225</v>
          </cell>
          <cell r="D88">
            <v>8</v>
          </cell>
          <cell r="E88">
            <v>1.7758380000000001E-2</v>
          </cell>
        </row>
        <row r="89">
          <cell r="A89" t="str">
            <v>HDPE8250</v>
          </cell>
          <cell r="B89" t="str">
            <v>HDPE</v>
          </cell>
          <cell r="C89">
            <v>250</v>
          </cell>
          <cell r="D89">
            <v>8</v>
          </cell>
          <cell r="E89">
            <v>1.4406810000000001E-2</v>
          </cell>
        </row>
        <row r="90">
          <cell r="A90" t="str">
            <v>HDPE8280</v>
          </cell>
          <cell r="B90" t="str">
            <v>HDPE</v>
          </cell>
          <cell r="C90">
            <v>280</v>
          </cell>
          <cell r="D90">
            <v>8</v>
          </cell>
          <cell r="E90">
            <v>1.1444640000000001E-2</v>
          </cell>
        </row>
        <row r="91">
          <cell r="A91" t="str">
            <v>HDPE8315</v>
          </cell>
          <cell r="B91" t="str">
            <v>HDPE</v>
          </cell>
          <cell r="C91">
            <v>315</v>
          </cell>
          <cell r="D91">
            <v>8</v>
          </cell>
          <cell r="E91">
            <v>9.0469000000000001E-3</v>
          </cell>
        </row>
        <row r="92">
          <cell r="A92" t="str">
            <v>HDPE8355</v>
          </cell>
          <cell r="B92" t="str">
            <v>HDPE</v>
          </cell>
          <cell r="C92">
            <v>355</v>
          </cell>
          <cell r="D92">
            <v>8</v>
          </cell>
          <cell r="E92">
            <v>7.0990999999999997E-3</v>
          </cell>
        </row>
        <row r="93">
          <cell r="A93" t="str">
            <v>HDPE8400</v>
          </cell>
          <cell r="B93" t="str">
            <v>HDPE</v>
          </cell>
          <cell r="C93">
            <v>400</v>
          </cell>
          <cell r="D93">
            <v>8</v>
          </cell>
          <cell r="E93">
            <v>5.8412100000000003E-3</v>
          </cell>
        </row>
        <row r="94">
          <cell r="A94" t="str">
            <v>HDPE1063</v>
          </cell>
          <cell r="B94" t="str">
            <v>HDPE</v>
          </cell>
          <cell r="C94">
            <v>63</v>
          </cell>
          <cell r="D94">
            <v>10</v>
          </cell>
          <cell r="E94">
            <v>0.29011769999999998</v>
          </cell>
        </row>
        <row r="95">
          <cell r="A95" t="str">
            <v>HDPE1075</v>
          </cell>
          <cell r="B95" t="str">
            <v>HDPE</v>
          </cell>
          <cell r="C95">
            <v>75</v>
          </cell>
          <cell r="D95">
            <v>10</v>
          </cell>
          <cell r="E95">
            <v>0.20303246</v>
          </cell>
        </row>
        <row r="96">
          <cell r="A96" t="str">
            <v>HDPE1090</v>
          </cell>
          <cell r="B96" t="str">
            <v>HDPE</v>
          </cell>
          <cell r="C96">
            <v>90</v>
          </cell>
          <cell r="D96">
            <v>10</v>
          </cell>
          <cell r="E96">
            <v>0.13998290999999999</v>
          </cell>
        </row>
        <row r="97">
          <cell r="A97" t="str">
            <v>HDPE10110</v>
          </cell>
          <cell r="B97" t="str">
            <v>HDPE</v>
          </cell>
          <cell r="C97">
            <v>110</v>
          </cell>
          <cell r="D97">
            <v>10</v>
          </cell>
          <cell r="E97">
            <v>9.2181170000000007E-2</v>
          </cell>
        </row>
        <row r="98">
          <cell r="A98" t="str">
            <v>HDPE10125</v>
          </cell>
          <cell r="B98" t="str">
            <v>HDPE</v>
          </cell>
          <cell r="C98">
            <v>125</v>
          </cell>
          <cell r="D98">
            <v>10</v>
          </cell>
          <cell r="E98">
            <v>7.1837349999999994E-2</v>
          </cell>
        </row>
        <row r="99">
          <cell r="A99" t="str">
            <v>HDPE10140</v>
          </cell>
          <cell r="B99" t="str">
            <v>HDPE</v>
          </cell>
          <cell r="C99">
            <v>140</v>
          </cell>
          <cell r="D99">
            <v>10</v>
          </cell>
          <cell r="E99">
            <v>5.710875E-2</v>
          </cell>
        </row>
        <row r="100">
          <cell r="A100" t="str">
            <v>HDPE10160</v>
          </cell>
          <cell r="B100" t="str">
            <v>HDPE</v>
          </cell>
          <cell r="C100">
            <v>160</v>
          </cell>
          <cell r="D100">
            <v>10</v>
          </cell>
          <cell r="E100">
            <v>4.3596910000000003E-2</v>
          </cell>
        </row>
        <row r="101">
          <cell r="A101" t="str">
            <v>HDPE10180</v>
          </cell>
          <cell r="B101" t="str">
            <v>HDPE</v>
          </cell>
          <cell r="C101">
            <v>180</v>
          </cell>
          <cell r="D101">
            <v>10</v>
          </cell>
          <cell r="E101">
            <v>3.4369049999999998E-2</v>
          </cell>
        </row>
        <row r="102">
          <cell r="A102" t="str">
            <v>HDPE10200</v>
          </cell>
          <cell r="B102" t="str">
            <v>HDPE</v>
          </cell>
          <cell r="C102">
            <v>200</v>
          </cell>
          <cell r="D102">
            <v>10</v>
          </cell>
          <cell r="E102">
            <v>2.7788529999999999E-2</v>
          </cell>
        </row>
        <row r="103">
          <cell r="A103" t="str">
            <v>HDPE10225</v>
          </cell>
          <cell r="B103" t="str">
            <v>HDPE</v>
          </cell>
          <cell r="C103">
            <v>225</v>
          </cell>
          <cell r="D103">
            <v>10</v>
          </cell>
          <cell r="E103">
            <v>2.1916600000000001E-2</v>
          </cell>
        </row>
        <row r="104">
          <cell r="A104" t="str">
            <v>HDPE10250</v>
          </cell>
          <cell r="B104" t="str">
            <v>HDPE</v>
          </cell>
          <cell r="C104">
            <v>250</v>
          </cell>
          <cell r="D104">
            <v>10</v>
          </cell>
          <cell r="E104">
            <v>1.7726700000000001E-2</v>
          </cell>
        </row>
        <row r="105">
          <cell r="A105" t="str">
            <v>HDPE10280</v>
          </cell>
          <cell r="B105" t="str">
            <v>HDPE</v>
          </cell>
          <cell r="C105">
            <v>280</v>
          </cell>
          <cell r="D105">
            <v>10</v>
          </cell>
          <cell r="E105">
            <v>1.411185E-2</v>
          </cell>
        </row>
        <row r="106">
          <cell r="A106" t="str">
            <v>HDPE10315</v>
          </cell>
          <cell r="B106" t="str">
            <v>HDPE</v>
          </cell>
          <cell r="C106">
            <v>315</v>
          </cell>
          <cell r="D106">
            <v>10</v>
          </cell>
          <cell r="E106">
            <v>1.113565E-2</v>
          </cell>
        </row>
        <row r="107">
          <cell r="A107" t="str">
            <v>HDPE10355</v>
          </cell>
          <cell r="B107" t="str">
            <v>HDPE</v>
          </cell>
          <cell r="C107">
            <v>355</v>
          </cell>
          <cell r="D107">
            <v>10</v>
          </cell>
          <cell r="E107">
            <v>8.7573400000000006E-3</v>
          </cell>
        </row>
        <row r="108">
          <cell r="A108" t="str">
            <v>HDPE10400</v>
          </cell>
          <cell r="B108" t="str">
            <v>HDPE</v>
          </cell>
          <cell r="C108">
            <v>400</v>
          </cell>
          <cell r="D108">
            <v>10</v>
          </cell>
          <cell r="E108">
            <v>7.2346299999999997E-3</v>
          </cell>
        </row>
        <row r="109">
          <cell r="A109" t="str">
            <v>DIK780</v>
          </cell>
          <cell r="B109" t="str">
            <v>DI</v>
          </cell>
          <cell r="C109">
            <v>80</v>
          </cell>
          <cell r="D109" t="str">
            <v>K7</v>
          </cell>
          <cell r="E109">
            <v>0.44062878999999999</v>
          </cell>
        </row>
        <row r="110">
          <cell r="A110" t="str">
            <v>DIK7100</v>
          </cell>
          <cell r="B110" t="str">
            <v>DI</v>
          </cell>
          <cell r="C110">
            <v>100</v>
          </cell>
          <cell r="D110" t="str">
            <v>K7</v>
          </cell>
          <cell r="E110">
            <v>0.27642460000000002</v>
          </cell>
        </row>
        <row r="111">
          <cell r="A111" t="str">
            <v>DIK7125</v>
          </cell>
          <cell r="B111" t="str">
            <v>DI</v>
          </cell>
          <cell r="C111">
            <v>125</v>
          </cell>
          <cell r="D111" t="str">
            <v>K7</v>
          </cell>
          <cell r="E111">
            <v>0.17273380999999999</v>
          </cell>
        </row>
        <row r="112">
          <cell r="A112" t="str">
            <v>DIK7150</v>
          </cell>
          <cell r="B112" t="str">
            <v>DI</v>
          </cell>
          <cell r="C112">
            <v>150</v>
          </cell>
          <cell r="D112" t="str">
            <v>K7</v>
          </cell>
          <cell r="E112">
            <v>0.11724899</v>
          </cell>
        </row>
        <row r="113">
          <cell r="A113" t="str">
            <v>DIK7200</v>
          </cell>
          <cell r="B113" t="str">
            <v>DI</v>
          </cell>
          <cell r="C113">
            <v>200</v>
          </cell>
          <cell r="D113" t="str">
            <v>K7</v>
          </cell>
          <cell r="E113">
            <v>6.3194700000000006E-2</v>
          </cell>
        </row>
        <row r="114">
          <cell r="A114" t="str">
            <v>DIK7250</v>
          </cell>
          <cell r="B114" t="str">
            <v>DI</v>
          </cell>
          <cell r="C114">
            <v>250</v>
          </cell>
          <cell r="D114" t="str">
            <v>K7</v>
          </cell>
          <cell r="E114">
            <v>3.9072299999999997E-2</v>
          </cell>
        </row>
        <row r="115">
          <cell r="A115" t="str">
            <v>DIK7300</v>
          </cell>
          <cell r="B115" t="str">
            <v>DI</v>
          </cell>
          <cell r="C115">
            <v>300</v>
          </cell>
          <cell r="D115" t="str">
            <v>K7</v>
          </cell>
          <cell r="E115">
            <v>2.6645039999999998E-2</v>
          </cell>
        </row>
        <row r="116">
          <cell r="A116" t="str">
            <v>DIK7350</v>
          </cell>
          <cell r="B116" t="str">
            <v>DI</v>
          </cell>
          <cell r="C116">
            <v>350</v>
          </cell>
          <cell r="D116" t="str">
            <v>K7</v>
          </cell>
          <cell r="E116">
            <v>1.9241250000000001E-2</v>
          </cell>
        </row>
        <row r="117">
          <cell r="A117" t="str">
            <v>DIK7400</v>
          </cell>
          <cell r="B117" t="str">
            <v>DI</v>
          </cell>
          <cell r="C117">
            <v>400</v>
          </cell>
          <cell r="D117" t="str">
            <v>K7</v>
          </cell>
          <cell r="E117">
            <v>1.446828E-2</v>
          </cell>
        </row>
        <row r="118">
          <cell r="A118" t="str">
            <v>DIK7450</v>
          </cell>
          <cell r="B118" t="str">
            <v>DI</v>
          </cell>
          <cell r="C118">
            <v>450</v>
          </cell>
          <cell r="D118" t="str">
            <v>K7</v>
          </cell>
          <cell r="E118">
            <v>1.129026E-2</v>
          </cell>
        </row>
        <row r="119">
          <cell r="A119" t="str">
            <v>DIK7500</v>
          </cell>
          <cell r="B119" t="str">
            <v>DI</v>
          </cell>
          <cell r="C119">
            <v>500</v>
          </cell>
          <cell r="D119" t="str">
            <v>K7</v>
          </cell>
          <cell r="E119">
            <v>9.1722999999999996E-3</v>
          </cell>
        </row>
        <row r="120">
          <cell r="A120" t="str">
            <v>DIK7600</v>
          </cell>
          <cell r="B120" t="str">
            <v>DI</v>
          </cell>
          <cell r="C120">
            <v>600</v>
          </cell>
          <cell r="D120" t="str">
            <v>K7</v>
          </cell>
          <cell r="E120">
            <v>6.1336200000000002E-3</v>
          </cell>
        </row>
        <row r="121">
          <cell r="A121" t="str">
            <v>DIK7700</v>
          </cell>
          <cell r="B121" t="str">
            <v>DI</v>
          </cell>
          <cell r="C121">
            <v>700</v>
          </cell>
          <cell r="D121" t="str">
            <v>K7</v>
          </cell>
          <cell r="E121">
            <v>4.43203E-3</v>
          </cell>
        </row>
        <row r="122">
          <cell r="A122" t="str">
            <v>DIK7800</v>
          </cell>
          <cell r="B122" t="str">
            <v>DI</v>
          </cell>
          <cell r="C122">
            <v>800</v>
          </cell>
          <cell r="D122" t="str">
            <v>K7</v>
          </cell>
          <cell r="E122">
            <v>3.46E-3</v>
          </cell>
        </row>
        <row r="123">
          <cell r="A123" t="str">
            <v>DIK7900</v>
          </cell>
          <cell r="B123" t="str">
            <v>DI</v>
          </cell>
          <cell r="C123">
            <v>900</v>
          </cell>
          <cell r="D123" t="str">
            <v>K7</v>
          </cell>
          <cell r="E123">
            <v>2.7039999999999998E-3</v>
          </cell>
        </row>
        <row r="124">
          <cell r="A124" t="str">
            <v>DIK71000</v>
          </cell>
          <cell r="B124" t="str">
            <v>DI</v>
          </cell>
          <cell r="C124">
            <v>1000</v>
          </cell>
          <cell r="D124" t="str">
            <v>K7</v>
          </cell>
          <cell r="E124">
            <v>2.1710000000000002E-3</v>
          </cell>
        </row>
        <row r="125">
          <cell r="A125" t="str">
            <v>DIK980</v>
          </cell>
          <cell r="B125" t="str">
            <v>DI</v>
          </cell>
          <cell r="C125">
            <v>80</v>
          </cell>
          <cell r="D125" t="str">
            <v>K9</v>
          </cell>
          <cell r="E125">
            <v>0.44674092999999998</v>
          </cell>
        </row>
        <row r="126">
          <cell r="A126" t="str">
            <v>DIK9100</v>
          </cell>
          <cell r="B126" t="str">
            <v>DI</v>
          </cell>
          <cell r="C126">
            <v>100</v>
          </cell>
          <cell r="D126" t="str">
            <v>K9</v>
          </cell>
          <cell r="E126">
            <v>0.28143876000000001</v>
          </cell>
        </row>
        <row r="127">
          <cell r="A127" t="str">
            <v>DIK9125</v>
          </cell>
          <cell r="B127" t="str">
            <v>DI</v>
          </cell>
          <cell r="C127">
            <v>125</v>
          </cell>
          <cell r="D127" t="str">
            <v>K9</v>
          </cell>
          <cell r="E127">
            <v>0.17677221000000001</v>
          </cell>
        </row>
        <row r="128">
          <cell r="A128" t="str">
            <v>DIK9150</v>
          </cell>
          <cell r="B128" t="str">
            <v>DI</v>
          </cell>
          <cell r="C128">
            <v>150</v>
          </cell>
          <cell r="D128" t="str">
            <v>K9</v>
          </cell>
          <cell r="E128">
            <v>0.12062616</v>
          </cell>
        </row>
        <row r="129">
          <cell r="A129" t="str">
            <v>DIK9200</v>
          </cell>
          <cell r="B129" t="str">
            <v>DI</v>
          </cell>
          <cell r="C129">
            <v>200</v>
          </cell>
          <cell r="D129" t="str">
            <v>K9</v>
          </cell>
          <cell r="E129">
            <v>6.5587969999999995E-2</v>
          </cell>
        </row>
        <row r="130">
          <cell r="A130" t="str">
            <v>DIK9250</v>
          </cell>
          <cell r="B130" t="str">
            <v>DI</v>
          </cell>
          <cell r="C130">
            <v>250</v>
          </cell>
          <cell r="D130" t="str">
            <v>K9</v>
          </cell>
          <cell r="E130">
            <v>4.099121E-2</v>
          </cell>
        </row>
        <row r="131">
          <cell r="A131" t="str">
            <v>DIK9300</v>
          </cell>
          <cell r="B131" t="str">
            <v>DI</v>
          </cell>
          <cell r="C131">
            <v>300</v>
          </cell>
          <cell r="D131" t="str">
            <v>K9</v>
          </cell>
          <cell r="E131">
            <v>2.7896819999999999E-2</v>
          </cell>
        </row>
        <row r="132">
          <cell r="A132" t="str">
            <v>DIK9350</v>
          </cell>
          <cell r="B132" t="str">
            <v>DI</v>
          </cell>
          <cell r="C132">
            <v>350</v>
          </cell>
          <cell r="D132" t="str">
            <v>K9</v>
          </cell>
          <cell r="E132">
            <v>2.018907E-2</v>
          </cell>
        </row>
        <row r="133">
          <cell r="A133" t="str">
            <v>DIK9400</v>
          </cell>
          <cell r="B133" t="str">
            <v>DI</v>
          </cell>
          <cell r="C133">
            <v>400</v>
          </cell>
          <cell r="D133" t="str">
            <v>K9</v>
          </cell>
          <cell r="E133">
            <v>1.5224649999999999E-2</v>
          </cell>
        </row>
        <row r="134">
          <cell r="A134" t="str">
            <v>DIK9450</v>
          </cell>
          <cell r="B134" t="str">
            <v>DI</v>
          </cell>
          <cell r="C134">
            <v>450</v>
          </cell>
          <cell r="D134" t="str">
            <v>K9</v>
          </cell>
          <cell r="E134">
            <v>1.189698E-2</v>
          </cell>
        </row>
        <row r="135">
          <cell r="A135" t="str">
            <v>DIK9500</v>
          </cell>
          <cell r="B135" t="str">
            <v>DI</v>
          </cell>
          <cell r="C135">
            <v>500</v>
          </cell>
          <cell r="D135" t="str">
            <v>K9</v>
          </cell>
          <cell r="E135">
            <v>9.5228499999999994E-3</v>
          </cell>
        </row>
        <row r="136">
          <cell r="A136" t="str">
            <v>DIK9600</v>
          </cell>
          <cell r="B136" t="str">
            <v>DI</v>
          </cell>
          <cell r="C136">
            <v>600</v>
          </cell>
          <cell r="D136" t="str">
            <v>K9</v>
          </cell>
          <cell r="E136">
            <v>6.4950299999999997E-3</v>
          </cell>
        </row>
        <row r="137">
          <cell r="A137" t="str">
            <v>DIK9700</v>
          </cell>
          <cell r="B137" t="str">
            <v>DI</v>
          </cell>
          <cell r="C137">
            <v>700</v>
          </cell>
          <cell r="D137" t="str">
            <v>K9</v>
          </cell>
          <cell r="E137">
            <v>4.7030300000000004E-3</v>
          </cell>
        </row>
        <row r="138">
          <cell r="A138" t="str">
            <v>DIK9800</v>
          </cell>
          <cell r="B138" t="str">
            <v>DI</v>
          </cell>
          <cell r="C138">
            <v>800</v>
          </cell>
          <cell r="D138" t="str">
            <v>K9</v>
          </cell>
          <cell r="E138">
            <v>3.5560000000000001E-3</v>
          </cell>
        </row>
        <row r="139">
          <cell r="A139" t="str">
            <v>DIK9900</v>
          </cell>
          <cell r="B139" t="str">
            <v>DI</v>
          </cell>
          <cell r="C139">
            <v>900</v>
          </cell>
          <cell r="D139" t="str">
            <v>K9</v>
          </cell>
          <cell r="E139">
            <v>2.7820000000000002E-3</v>
          </cell>
        </row>
        <row r="140">
          <cell r="A140" t="str">
            <v>DIK91000</v>
          </cell>
          <cell r="B140" t="str">
            <v>DI</v>
          </cell>
          <cell r="C140">
            <v>1000</v>
          </cell>
          <cell r="D140" t="str">
            <v>K9</v>
          </cell>
          <cell r="E140">
            <v>2.2339999999999999E-3</v>
          </cell>
        </row>
        <row r="141">
          <cell r="A141" t="str">
            <v>CILA80</v>
          </cell>
          <cell r="B141" t="str">
            <v>CI</v>
          </cell>
          <cell r="C141">
            <v>80</v>
          </cell>
          <cell r="D141" t="str">
            <v>LA</v>
          </cell>
          <cell r="E141">
            <v>0.42134937</v>
          </cell>
        </row>
        <row r="142">
          <cell r="A142" t="str">
            <v>CILA100</v>
          </cell>
          <cell r="B142" t="str">
            <v>CI</v>
          </cell>
          <cell r="C142">
            <v>100</v>
          </cell>
          <cell r="D142" t="str">
            <v>LA</v>
          </cell>
          <cell r="E142">
            <v>0.26354917999999999</v>
          </cell>
        </row>
        <row r="143">
          <cell r="A143" t="str">
            <v>CILA125</v>
          </cell>
          <cell r="B143" t="str">
            <v>CI</v>
          </cell>
          <cell r="C143">
            <v>125</v>
          </cell>
          <cell r="D143" t="str">
            <v>LA</v>
          </cell>
          <cell r="E143">
            <v>0.16458881</v>
          </cell>
        </row>
        <row r="144">
          <cell r="A144" t="str">
            <v>CILA150</v>
          </cell>
          <cell r="B144" t="str">
            <v>CI</v>
          </cell>
          <cell r="C144">
            <v>150</v>
          </cell>
          <cell r="D144" t="str">
            <v>LA</v>
          </cell>
          <cell r="E144">
            <v>0.1119054</v>
          </cell>
        </row>
        <row r="145">
          <cell r="A145" t="str">
            <v>CILA200</v>
          </cell>
          <cell r="B145" t="str">
            <v>CI</v>
          </cell>
          <cell r="C145">
            <v>200</v>
          </cell>
          <cell r="D145" t="str">
            <v>LA</v>
          </cell>
          <cell r="E145">
            <v>6.0923489999999997E-2</v>
          </cell>
        </row>
        <row r="146">
          <cell r="A146" t="str">
            <v>CILA250</v>
          </cell>
          <cell r="B146" t="str">
            <v>CI</v>
          </cell>
          <cell r="C146">
            <v>250</v>
          </cell>
          <cell r="D146" t="str">
            <v>LA</v>
          </cell>
          <cell r="E146">
            <v>3.7938600000000003E-2</v>
          </cell>
        </row>
        <row r="147">
          <cell r="A147" t="str">
            <v>CILA300</v>
          </cell>
          <cell r="B147" t="str">
            <v>CI</v>
          </cell>
          <cell r="C147">
            <v>300</v>
          </cell>
          <cell r="D147" t="str">
            <v>LA</v>
          </cell>
          <cell r="E147">
            <v>2.5768249999999999E-2</v>
          </cell>
        </row>
        <row r="148">
          <cell r="A148" t="str">
            <v>CILA350</v>
          </cell>
          <cell r="B148" t="str">
            <v>CI</v>
          </cell>
          <cell r="C148">
            <v>350</v>
          </cell>
          <cell r="D148" t="str">
            <v>LA</v>
          </cell>
          <cell r="E148">
            <v>1.8623480000000001E-2</v>
          </cell>
        </row>
        <row r="149">
          <cell r="A149" t="str">
            <v>CILA400</v>
          </cell>
          <cell r="B149" t="str">
            <v>CI</v>
          </cell>
          <cell r="C149">
            <v>400</v>
          </cell>
          <cell r="D149" t="str">
            <v>LA</v>
          </cell>
          <cell r="E149">
            <v>1.4039009999999999E-2</v>
          </cell>
        </row>
        <row r="150">
          <cell r="A150" t="str">
            <v>CILA450</v>
          </cell>
          <cell r="B150" t="str">
            <v>CI</v>
          </cell>
          <cell r="C150">
            <v>450</v>
          </cell>
          <cell r="D150" t="str">
            <v>LA</v>
          </cell>
          <cell r="E150">
            <v>1.094637E-2</v>
          </cell>
        </row>
        <row r="151">
          <cell r="A151" t="str">
            <v>CILA500</v>
          </cell>
          <cell r="B151" t="str">
            <v>CI</v>
          </cell>
          <cell r="C151">
            <v>500</v>
          </cell>
          <cell r="D151" t="str">
            <v>LA</v>
          </cell>
          <cell r="E151">
            <v>8.7807100000000006E-3</v>
          </cell>
        </row>
        <row r="152">
          <cell r="A152" t="str">
            <v>CILA600</v>
          </cell>
          <cell r="B152" t="str">
            <v>CI</v>
          </cell>
          <cell r="C152">
            <v>600</v>
          </cell>
          <cell r="D152" t="str">
            <v>LA</v>
          </cell>
          <cell r="E152">
            <v>5.9830999999999999E-3</v>
          </cell>
        </row>
        <row r="153">
          <cell r="A153" t="str">
            <v>CILA700</v>
          </cell>
          <cell r="B153" t="str">
            <v>CI</v>
          </cell>
          <cell r="C153">
            <v>700</v>
          </cell>
          <cell r="D153" t="str">
            <v>LA</v>
          </cell>
          <cell r="E153">
            <v>4.3369599999999999E-3</v>
          </cell>
        </row>
        <row r="154">
          <cell r="A154" t="str">
            <v>CILA800</v>
          </cell>
          <cell r="B154" t="str">
            <v>CI</v>
          </cell>
          <cell r="C154">
            <v>800</v>
          </cell>
          <cell r="D154" t="str">
            <v>LA</v>
          </cell>
        </row>
        <row r="155">
          <cell r="A155" t="str">
            <v>CILA900</v>
          </cell>
          <cell r="B155" t="str">
            <v>CI</v>
          </cell>
          <cell r="C155">
            <v>900</v>
          </cell>
          <cell r="D155" t="str">
            <v>LA</v>
          </cell>
        </row>
        <row r="156">
          <cell r="A156" t="str">
            <v>CILA1000</v>
          </cell>
          <cell r="B156" t="str">
            <v>CI</v>
          </cell>
          <cell r="C156">
            <v>1000</v>
          </cell>
          <cell r="D156" t="str">
            <v>LA</v>
          </cell>
        </row>
        <row r="157">
          <cell r="A157" t="str">
            <v>ACCL-1580</v>
          </cell>
          <cell r="B157" t="str">
            <v>AC</v>
          </cell>
          <cell r="C157">
            <v>80</v>
          </cell>
          <cell r="D157" t="str">
            <v>CL-15</v>
          </cell>
          <cell r="E157">
            <v>0.38304658000000003</v>
          </cell>
        </row>
        <row r="158">
          <cell r="A158" t="str">
            <v>ACCL-15100</v>
          </cell>
          <cell r="B158" t="str">
            <v>AC</v>
          </cell>
          <cell r="C158">
            <v>100</v>
          </cell>
          <cell r="D158" t="str">
            <v>CL-15</v>
          </cell>
          <cell r="E158">
            <v>0.23711628000000001</v>
          </cell>
        </row>
        <row r="159">
          <cell r="A159" t="str">
            <v>ACCL-15125</v>
          </cell>
          <cell r="B159" t="str">
            <v>AC</v>
          </cell>
          <cell r="C159">
            <v>125</v>
          </cell>
          <cell r="D159" t="str">
            <v>CL-15</v>
          </cell>
          <cell r="E159">
            <v>0.14769853999999999</v>
          </cell>
        </row>
        <row r="160">
          <cell r="A160" t="str">
            <v>ACCL-15150</v>
          </cell>
          <cell r="B160" t="str">
            <v>AC</v>
          </cell>
          <cell r="C160">
            <v>150</v>
          </cell>
          <cell r="D160" t="str">
            <v>CL-15</v>
          </cell>
          <cell r="E160">
            <v>0.10222343</v>
          </cell>
        </row>
        <row r="161">
          <cell r="A161" t="str">
            <v>ACCL-15200</v>
          </cell>
          <cell r="B161" t="str">
            <v>AC</v>
          </cell>
          <cell r="C161">
            <v>200</v>
          </cell>
          <cell r="D161" t="str">
            <v>CL-15</v>
          </cell>
          <cell r="E161">
            <v>5.686766E-2</v>
          </cell>
        </row>
        <row r="162">
          <cell r="A162" t="str">
            <v>ACCL-15250</v>
          </cell>
          <cell r="B162" t="str">
            <v>AC</v>
          </cell>
          <cell r="C162">
            <v>250</v>
          </cell>
          <cell r="D162" t="str">
            <v>CL-15</v>
          </cell>
          <cell r="E162">
            <v>3.4747130000000001E-2</v>
          </cell>
        </row>
        <row r="163">
          <cell r="A163" t="str">
            <v>ACCL-15300</v>
          </cell>
          <cell r="B163" t="str">
            <v>AC</v>
          </cell>
          <cell r="C163">
            <v>300</v>
          </cell>
          <cell r="D163" t="str">
            <v>CL-15</v>
          </cell>
          <cell r="E163">
            <v>2.4009329999999999E-2</v>
          </cell>
        </row>
        <row r="164">
          <cell r="A164" t="str">
            <v>ACCL-15350</v>
          </cell>
          <cell r="B164" t="str">
            <v>AC</v>
          </cell>
          <cell r="C164">
            <v>350</v>
          </cell>
          <cell r="D164" t="str">
            <v>CL-15</v>
          </cell>
          <cell r="E164">
            <v>1.7161269999999999E-2</v>
          </cell>
        </row>
        <row r="165">
          <cell r="A165" t="str">
            <v>ACCL-15400</v>
          </cell>
          <cell r="B165" t="str">
            <v>AC</v>
          </cell>
          <cell r="C165">
            <v>400</v>
          </cell>
          <cell r="D165" t="str">
            <v>CL-15</v>
          </cell>
          <cell r="E165">
            <v>1.3139100000000001E-2</v>
          </cell>
        </row>
        <row r="166">
          <cell r="A166" t="str">
            <v>ACCL-15450</v>
          </cell>
          <cell r="B166" t="str">
            <v>AC</v>
          </cell>
          <cell r="C166">
            <v>450</v>
          </cell>
          <cell r="D166" t="str">
            <v>CL-15</v>
          </cell>
          <cell r="E166">
            <v>1.032952E-2</v>
          </cell>
        </row>
        <row r="167">
          <cell r="A167" t="str">
            <v>ACCL-15500</v>
          </cell>
          <cell r="B167" t="str">
            <v>AC</v>
          </cell>
          <cell r="C167">
            <v>500</v>
          </cell>
          <cell r="D167" t="str">
            <v>CL-15</v>
          </cell>
          <cell r="E167">
            <v>8.3325299999999995E-3</v>
          </cell>
        </row>
        <row r="168">
          <cell r="A168" t="str">
            <v>ACCL-15600</v>
          </cell>
          <cell r="B168" t="str">
            <v>AC</v>
          </cell>
          <cell r="C168">
            <v>600</v>
          </cell>
          <cell r="D168" t="str">
            <v>CL-15</v>
          </cell>
          <cell r="E168">
            <v>5.7954800000000004E-3</v>
          </cell>
        </row>
        <row r="169">
          <cell r="A169" t="str">
            <v>ACCL-15700</v>
          </cell>
          <cell r="B169" t="str">
            <v>AC</v>
          </cell>
          <cell r="C169">
            <v>700</v>
          </cell>
          <cell r="D169" t="str">
            <v>CL-15</v>
          </cell>
          <cell r="E169">
            <v>4.1431899999999997E-3</v>
          </cell>
        </row>
        <row r="170">
          <cell r="A170" t="str">
            <v>ACCL-15800</v>
          </cell>
          <cell r="B170" t="str">
            <v>AC</v>
          </cell>
          <cell r="C170">
            <v>800</v>
          </cell>
          <cell r="D170" t="str">
            <v>CL-15</v>
          </cell>
        </row>
        <row r="171">
          <cell r="A171" t="str">
            <v>ACCL-15900</v>
          </cell>
          <cell r="B171" t="str">
            <v>AC</v>
          </cell>
          <cell r="C171">
            <v>900</v>
          </cell>
          <cell r="D171" t="str">
            <v>CL-15</v>
          </cell>
        </row>
        <row r="172">
          <cell r="A172" t="str">
            <v>ACCL-151000</v>
          </cell>
          <cell r="B172" t="str">
            <v>AC</v>
          </cell>
          <cell r="C172">
            <v>1000</v>
          </cell>
          <cell r="D172" t="str">
            <v>CL-15</v>
          </cell>
        </row>
        <row r="173">
          <cell r="A173" t="str">
            <v>ACCL-2080</v>
          </cell>
          <cell r="B173" t="str">
            <v>AC</v>
          </cell>
          <cell r="C173">
            <v>80</v>
          </cell>
          <cell r="D173" t="str">
            <v>CL-20</v>
          </cell>
          <cell r="E173">
            <v>0.39302129000000002</v>
          </cell>
        </row>
        <row r="174">
          <cell r="A174" t="str">
            <v>ACCL-20100</v>
          </cell>
          <cell r="B174" t="str">
            <v>AC</v>
          </cell>
          <cell r="C174">
            <v>100</v>
          </cell>
          <cell r="D174" t="str">
            <v>CL-20</v>
          </cell>
          <cell r="E174">
            <v>0.25075900000000001</v>
          </cell>
        </row>
        <row r="175">
          <cell r="A175" t="str">
            <v>ACCL-20125</v>
          </cell>
          <cell r="B175" t="str">
            <v>AC</v>
          </cell>
          <cell r="C175">
            <v>125</v>
          </cell>
          <cell r="D175" t="str">
            <v>CL-20</v>
          </cell>
          <cell r="E175">
            <v>0.15518667</v>
          </cell>
        </row>
        <row r="176">
          <cell r="A176" t="str">
            <v>ACCL-20150</v>
          </cell>
          <cell r="B176" t="str">
            <v>AC</v>
          </cell>
          <cell r="C176">
            <v>150</v>
          </cell>
          <cell r="D176" t="str">
            <v>CL-20</v>
          </cell>
          <cell r="E176">
            <v>0.10739696999999999</v>
          </cell>
        </row>
        <row r="177">
          <cell r="A177" t="str">
            <v>ACCL-20200</v>
          </cell>
          <cell r="B177" t="str">
            <v>AC</v>
          </cell>
          <cell r="C177">
            <v>200</v>
          </cell>
          <cell r="D177" t="str">
            <v>CL-20</v>
          </cell>
          <cell r="E177">
            <v>6.0410800000000001E-2</v>
          </cell>
        </row>
        <row r="178">
          <cell r="A178" t="str">
            <v>ACCL-20250</v>
          </cell>
          <cell r="B178" t="str">
            <v>AC</v>
          </cell>
          <cell r="C178">
            <v>250</v>
          </cell>
          <cell r="D178" t="str">
            <v>CL-20</v>
          </cell>
          <cell r="E178">
            <v>3.7282559999999999E-2</v>
          </cell>
        </row>
        <row r="179">
          <cell r="A179" t="str">
            <v>ACCL-20300</v>
          </cell>
          <cell r="B179" t="str">
            <v>AC</v>
          </cell>
          <cell r="C179">
            <v>300</v>
          </cell>
          <cell r="D179" t="str">
            <v>CL-20</v>
          </cell>
          <cell r="E179">
            <v>2.5768249999999999E-2</v>
          </cell>
        </row>
        <row r="180">
          <cell r="A180" t="str">
            <v>ACCL-20350</v>
          </cell>
          <cell r="B180" t="str">
            <v>AC</v>
          </cell>
          <cell r="C180">
            <v>350</v>
          </cell>
          <cell r="D180" t="str">
            <v>CL-20</v>
          </cell>
          <cell r="E180">
            <v>1.836115E-2</v>
          </cell>
        </row>
        <row r="181">
          <cell r="A181" t="str">
            <v>ACCL-20400</v>
          </cell>
          <cell r="B181" t="str">
            <v>AC</v>
          </cell>
          <cell r="C181">
            <v>400</v>
          </cell>
          <cell r="D181" t="str">
            <v>CL-20</v>
          </cell>
          <cell r="E181">
            <v>1.411681E-2</v>
          </cell>
        </row>
        <row r="182">
          <cell r="A182" t="str">
            <v>ACCL-20450</v>
          </cell>
          <cell r="B182" t="str">
            <v>AC</v>
          </cell>
          <cell r="C182">
            <v>450</v>
          </cell>
          <cell r="D182" t="str">
            <v>CL-20</v>
          </cell>
          <cell r="E182">
            <v>1.111783E-2</v>
          </cell>
        </row>
        <row r="183">
          <cell r="A183" t="str">
            <v>ACCL-20500</v>
          </cell>
          <cell r="B183" t="str">
            <v>AC</v>
          </cell>
          <cell r="C183">
            <v>500</v>
          </cell>
          <cell r="D183" t="str">
            <v>CL-20</v>
          </cell>
          <cell r="E183">
            <v>8.9815899999999994E-3</v>
          </cell>
        </row>
        <row r="184">
          <cell r="A184" t="str">
            <v>ACCL-20600</v>
          </cell>
          <cell r="B184" t="str">
            <v>AC</v>
          </cell>
          <cell r="C184">
            <v>600</v>
          </cell>
          <cell r="D184" t="str">
            <v>CL-20</v>
          </cell>
          <cell r="E184">
            <v>6.2119100000000002E-3</v>
          </cell>
        </row>
        <row r="185">
          <cell r="A185" t="str">
            <v>ACCL-20700</v>
          </cell>
          <cell r="B185" t="str">
            <v>AC</v>
          </cell>
          <cell r="C185">
            <v>700</v>
          </cell>
          <cell r="D185" t="str">
            <v>CL-20</v>
          </cell>
          <cell r="E185">
            <v>4.4866000000000003E-3</v>
          </cell>
        </row>
        <row r="186">
          <cell r="A186" t="str">
            <v>ACCL-20800</v>
          </cell>
          <cell r="B186" t="str">
            <v>AC</v>
          </cell>
          <cell r="C186">
            <v>800</v>
          </cell>
          <cell r="D186" t="str">
            <v>CL-20</v>
          </cell>
        </row>
        <row r="187">
          <cell r="A187" t="str">
            <v>ACCL-20900</v>
          </cell>
          <cell r="B187" t="str">
            <v>AC</v>
          </cell>
          <cell r="C187">
            <v>900</v>
          </cell>
          <cell r="D187" t="str">
            <v>CL-20</v>
          </cell>
        </row>
        <row r="188">
          <cell r="A188" t="str">
            <v>ACCL-201000</v>
          </cell>
          <cell r="B188" t="str">
            <v>AC</v>
          </cell>
          <cell r="C188">
            <v>1000</v>
          </cell>
          <cell r="D188" t="str">
            <v>CL-20</v>
          </cell>
        </row>
        <row r="189">
          <cell r="A189" t="str">
            <v>ACCL-2580</v>
          </cell>
          <cell r="B189" t="str">
            <v>AC</v>
          </cell>
          <cell r="C189">
            <v>80</v>
          </cell>
          <cell r="D189" t="str">
            <v>CL-25</v>
          </cell>
          <cell r="E189">
            <v>0.40577602000000002</v>
          </cell>
        </row>
        <row r="190">
          <cell r="A190" t="str">
            <v>ACCL-25100</v>
          </cell>
          <cell r="B190" t="str">
            <v>AC</v>
          </cell>
          <cell r="C190">
            <v>100</v>
          </cell>
          <cell r="D190" t="str">
            <v>CL-25</v>
          </cell>
          <cell r="E190">
            <v>0.25884439999999997</v>
          </cell>
        </row>
        <row r="191">
          <cell r="A191" t="str">
            <v>ACCL-25125</v>
          </cell>
          <cell r="B191" t="str">
            <v>AC</v>
          </cell>
          <cell r="C191">
            <v>125</v>
          </cell>
          <cell r="D191" t="str">
            <v>CL-25</v>
          </cell>
          <cell r="E191">
            <v>0.16146394999999999</v>
          </cell>
        </row>
        <row r="192">
          <cell r="A192" t="str">
            <v>ACCL-25150</v>
          </cell>
          <cell r="B192" t="str">
            <v>AC</v>
          </cell>
          <cell r="C192">
            <v>150</v>
          </cell>
          <cell r="D192" t="str">
            <v>CL-25</v>
          </cell>
          <cell r="E192">
            <v>0.11212774</v>
          </cell>
        </row>
        <row r="193">
          <cell r="A193" t="str">
            <v>ACCL-25200</v>
          </cell>
          <cell r="B193" t="str">
            <v>AC</v>
          </cell>
          <cell r="C193">
            <v>200</v>
          </cell>
          <cell r="D193" t="str">
            <v>CL-25</v>
          </cell>
          <cell r="E193">
            <v>6.2883410000000001E-2</v>
          </cell>
        </row>
        <row r="194">
          <cell r="A194" t="str">
            <v>ACCL-25250</v>
          </cell>
          <cell r="B194" t="str">
            <v>AC</v>
          </cell>
          <cell r="C194">
            <v>250</v>
          </cell>
          <cell r="D194" t="str">
            <v>CL-25</v>
          </cell>
          <cell r="E194">
            <v>3.8927059999999999E-2</v>
          </cell>
        </row>
        <row r="195">
          <cell r="A195" t="str">
            <v>ACCL-25300</v>
          </cell>
          <cell r="B195" t="str">
            <v>AC</v>
          </cell>
          <cell r="C195">
            <v>300</v>
          </cell>
          <cell r="D195" t="str">
            <v>CL-25</v>
          </cell>
          <cell r="E195">
            <v>2.70771E-2</v>
          </cell>
        </row>
        <row r="196">
          <cell r="A196" t="str">
            <v>ACCL-25350</v>
          </cell>
          <cell r="B196" t="str">
            <v>AC</v>
          </cell>
          <cell r="C196">
            <v>350</v>
          </cell>
          <cell r="D196" t="str">
            <v>CL-25</v>
          </cell>
          <cell r="E196">
            <v>1.9356430000000001E-2</v>
          </cell>
        </row>
        <row r="197">
          <cell r="A197" t="str">
            <v>ACCL-25400</v>
          </cell>
          <cell r="B197" t="str">
            <v>AC</v>
          </cell>
          <cell r="C197">
            <v>400</v>
          </cell>
          <cell r="D197" t="str">
            <v>CL-25</v>
          </cell>
          <cell r="E197">
            <v>1.4781620000000001E-2</v>
          </cell>
        </row>
        <row r="198">
          <cell r="A198" t="str">
            <v>ACCL-25450</v>
          </cell>
          <cell r="B198" t="str">
            <v>AC</v>
          </cell>
          <cell r="C198">
            <v>450</v>
          </cell>
          <cell r="D198" t="str">
            <v>CL-25</v>
          </cell>
          <cell r="E198">
            <v>1.1655489999999999E-2</v>
          </cell>
        </row>
        <row r="199">
          <cell r="A199" t="str">
            <v>ACCL-25500</v>
          </cell>
          <cell r="B199" t="str">
            <v>AC</v>
          </cell>
          <cell r="C199">
            <v>500</v>
          </cell>
          <cell r="D199" t="str">
            <v>CL-25</v>
          </cell>
          <cell r="E199">
            <v>9.4253300000000009E-3</v>
          </cell>
        </row>
        <row r="200">
          <cell r="A200" t="str">
            <v>ACCL-25600</v>
          </cell>
          <cell r="B200" t="str">
            <v>AC</v>
          </cell>
          <cell r="C200">
            <v>600</v>
          </cell>
          <cell r="D200" t="str">
            <v>CL-25</v>
          </cell>
          <cell r="E200">
            <v>6.5406800000000001E-3</v>
          </cell>
        </row>
        <row r="201">
          <cell r="A201" t="str">
            <v>ACCL-25700</v>
          </cell>
          <cell r="B201" t="str">
            <v>AC</v>
          </cell>
          <cell r="C201">
            <v>700</v>
          </cell>
          <cell r="D201" t="str">
            <v>CL-25</v>
          </cell>
          <cell r="E201">
            <v>4.7490700000000002E-3</v>
          </cell>
        </row>
        <row r="202">
          <cell r="A202" t="str">
            <v>ACCL-25800</v>
          </cell>
          <cell r="B202" t="str">
            <v>AC</v>
          </cell>
          <cell r="C202">
            <v>800</v>
          </cell>
          <cell r="D202" t="str">
            <v>CL-25</v>
          </cell>
        </row>
        <row r="203">
          <cell r="A203" t="str">
            <v>ACCL-25900</v>
          </cell>
          <cell r="B203" t="str">
            <v>AC</v>
          </cell>
          <cell r="C203">
            <v>900</v>
          </cell>
          <cell r="D203" t="str">
            <v>CL-25</v>
          </cell>
        </row>
        <row r="204">
          <cell r="A204" t="str">
            <v>ACCL-251000</v>
          </cell>
          <cell r="B204" t="str">
            <v>AC</v>
          </cell>
          <cell r="C204">
            <v>1000</v>
          </cell>
          <cell r="D204" t="str">
            <v>CL-25</v>
          </cell>
        </row>
        <row r="205">
          <cell r="A205" t="str">
            <v>BWSC12350</v>
          </cell>
          <cell r="B205" t="str">
            <v>BWSC</v>
          </cell>
          <cell r="C205">
            <v>350</v>
          </cell>
          <cell r="D205">
            <v>12</v>
          </cell>
          <cell r="E205">
            <v>2.0523E-2</v>
          </cell>
        </row>
        <row r="206">
          <cell r="A206" t="str">
            <v>BWSC12400</v>
          </cell>
          <cell r="B206" t="str">
            <v>BWSC</v>
          </cell>
          <cell r="C206">
            <v>400</v>
          </cell>
          <cell r="D206">
            <v>12</v>
          </cell>
          <cell r="E206">
            <v>1.5350000000000001E-2</v>
          </cell>
        </row>
        <row r="207">
          <cell r="A207" t="str">
            <v>BWSC12450</v>
          </cell>
          <cell r="B207" t="str">
            <v>BWSC</v>
          </cell>
          <cell r="C207">
            <v>450</v>
          </cell>
          <cell r="D207">
            <v>12</v>
          </cell>
          <cell r="E207">
            <v>1.1861E-2</v>
          </cell>
        </row>
        <row r="208">
          <cell r="A208" t="str">
            <v>BWSC12500</v>
          </cell>
          <cell r="B208" t="str">
            <v>BWSC</v>
          </cell>
          <cell r="C208">
            <v>500</v>
          </cell>
          <cell r="D208">
            <v>12</v>
          </cell>
          <cell r="E208">
            <v>9.5840000000000005E-3</v>
          </cell>
        </row>
        <row r="209">
          <cell r="A209" t="str">
            <v>BWSC12600</v>
          </cell>
          <cell r="B209" t="str">
            <v>BWSC</v>
          </cell>
          <cell r="C209">
            <v>600</v>
          </cell>
          <cell r="D209">
            <v>12</v>
          </cell>
          <cell r="E209">
            <v>6.476E-3</v>
          </cell>
        </row>
        <row r="210">
          <cell r="A210" t="str">
            <v>BWSC12700</v>
          </cell>
          <cell r="B210" t="str">
            <v>BWSC</v>
          </cell>
          <cell r="C210">
            <v>700</v>
          </cell>
          <cell r="D210">
            <v>12</v>
          </cell>
          <cell r="E210">
            <v>4.5970000000000004E-3</v>
          </cell>
        </row>
        <row r="211">
          <cell r="A211" t="str">
            <v>BWSC12800</v>
          </cell>
          <cell r="B211" t="str">
            <v>BWSC</v>
          </cell>
          <cell r="C211">
            <v>800</v>
          </cell>
          <cell r="D211">
            <v>12</v>
          </cell>
          <cell r="E211">
            <v>3.408E-3</v>
          </cell>
        </row>
        <row r="212">
          <cell r="A212" t="str">
            <v>BWSC12900</v>
          </cell>
          <cell r="B212" t="str">
            <v>BWSC</v>
          </cell>
          <cell r="C212">
            <v>900</v>
          </cell>
          <cell r="D212">
            <v>12</v>
          </cell>
          <cell r="E212">
            <v>2.6519999999999998E-3</v>
          </cell>
        </row>
        <row r="213">
          <cell r="A213" t="str">
            <v>BWSC121000</v>
          </cell>
          <cell r="B213" t="str">
            <v>BWSC</v>
          </cell>
          <cell r="C213">
            <v>1000</v>
          </cell>
          <cell r="D213">
            <v>12</v>
          </cell>
          <cell r="E213">
            <v>2.0899999999999998E-3</v>
          </cell>
        </row>
        <row r="214">
          <cell r="A214" t="str">
            <v>BWSC14350</v>
          </cell>
          <cell r="B214" t="str">
            <v>BWSC</v>
          </cell>
          <cell r="C214">
            <v>350</v>
          </cell>
          <cell r="D214">
            <v>14</v>
          </cell>
          <cell r="E214">
            <v>2.0523E-2</v>
          </cell>
        </row>
        <row r="215">
          <cell r="A215" t="str">
            <v>BWSC14400</v>
          </cell>
          <cell r="B215" t="str">
            <v>BWSC</v>
          </cell>
          <cell r="C215">
            <v>400</v>
          </cell>
          <cell r="D215">
            <v>14</v>
          </cell>
          <cell r="E215">
            <v>1.5350000000000001E-2</v>
          </cell>
        </row>
        <row r="216">
          <cell r="A216" t="str">
            <v>BWSC14450</v>
          </cell>
          <cell r="B216" t="str">
            <v>BWSC</v>
          </cell>
          <cell r="C216">
            <v>450</v>
          </cell>
          <cell r="D216">
            <v>14</v>
          </cell>
          <cell r="E216">
            <v>1.1861E-2</v>
          </cell>
        </row>
        <row r="217">
          <cell r="A217" t="str">
            <v>BWSC14500</v>
          </cell>
          <cell r="B217" t="str">
            <v>BWSC</v>
          </cell>
          <cell r="C217">
            <v>500</v>
          </cell>
          <cell r="D217">
            <v>14</v>
          </cell>
          <cell r="E217">
            <v>9.5840000000000005E-3</v>
          </cell>
        </row>
        <row r="218">
          <cell r="A218" t="str">
            <v>BWSC14600</v>
          </cell>
          <cell r="B218" t="str">
            <v>BWSC</v>
          </cell>
          <cell r="C218">
            <v>600</v>
          </cell>
          <cell r="D218">
            <v>14</v>
          </cell>
          <cell r="E218">
            <v>6.476E-3</v>
          </cell>
        </row>
        <row r="219">
          <cell r="A219" t="str">
            <v>BWSC14700</v>
          </cell>
          <cell r="B219" t="str">
            <v>BWSC</v>
          </cell>
          <cell r="C219">
            <v>700</v>
          </cell>
          <cell r="D219">
            <v>14</v>
          </cell>
          <cell r="E219">
            <v>4.5970000000000004E-3</v>
          </cell>
        </row>
        <row r="220">
          <cell r="A220" t="str">
            <v>BWSC14800</v>
          </cell>
          <cell r="B220" t="str">
            <v>BWSC</v>
          </cell>
          <cell r="C220">
            <v>800</v>
          </cell>
          <cell r="D220">
            <v>14</v>
          </cell>
          <cell r="E220">
            <v>3.408E-3</v>
          </cell>
        </row>
        <row r="221">
          <cell r="A221" t="str">
            <v>BWSC14900</v>
          </cell>
          <cell r="B221" t="str">
            <v>BWSC</v>
          </cell>
          <cell r="C221">
            <v>900</v>
          </cell>
          <cell r="D221">
            <v>14</v>
          </cell>
          <cell r="E221">
            <v>2.6519999999999998E-3</v>
          </cell>
        </row>
        <row r="222">
          <cell r="A222" t="str">
            <v>BWSC141000</v>
          </cell>
          <cell r="B222" t="str">
            <v>BWSC</v>
          </cell>
          <cell r="C222">
            <v>1000</v>
          </cell>
          <cell r="D222">
            <v>14</v>
          </cell>
          <cell r="E222">
            <v>2.0899999999999998E-3</v>
          </cell>
        </row>
        <row r="223">
          <cell r="A223" t="str">
            <v>BWSC16350</v>
          </cell>
          <cell r="B223" t="str">
            <v>BWSC</v>
          </cell>
          <cell r="C223">
            <v>350</v>
          </cell>
          <cell r="D223">
            <v>16</v>
          </cell>
          <cell r="E223">
            <v>2.0523E-2</v>
          </cell>
        </row>
        <row r="224">
          <cell r="A224" t="str">
            <v>BWSC16400</v>
          </cell>
          <cell r="B224" t="str">
            <v>BWSC</v>
          </cell>
          <cell r="C224">
            <v>400</v>
          </cell>
          <cell r="D224">
            <v>16</v>
          </cell>
          <cell r="E224">
            <v>1.5350000000000001E-2</v>
          </cell>
        </row>
        <row r="225">
          <cell r="A225" t="str">
            <v>BWSC16450</v>
          </cell>
          <cell r="B225" t="str">
            <v>BWSC</v>
          </cell>
          <cell r="C225">
            <v>450</v>
          </cell>
          <cell r="D225">
            <v>16</v>
          </cell>
          <cell r="E225">
            <v>1.1861E-2</v>
          </cell>
        </row>
        <row r="226">
          <cell r="A226" t="str">
            <v>BWSC16500</v>
          </cell>
          <cell r="B226" t="str">
            <v>BWSC</v>
          </cell>
          <cell r="C226">
            <v>500</v>
          </cell>
          <cell r="D226">
            <v>16</v>
          </cell>
          <cell r="E226">
            <v>9.5840000000000005E-3</v>
          </cell>
        </row>
        <row r="227">
          <cell r="A227" t="str">
            <v>BWSC16600</v>
          </cell>
          <cell r="B227" t="str">
            <v>BWSC</v>
          </cell>
          <cell r="C227">
            <v>600</v>
          </cell>
          <cell r="D227">
            <v>16</v>
          </cell>
          <cell r="E227">
            <v>6.476E-3</v>
          </cell>
        </row>
        <row r="228">
          <cell r="A228" t="str">
            <v>BWSC16700</v>
          </cell>
          <cell r="B228" t="str">
            <v>BWSC</v>
          </cell>
          <cell r="C228">
            <v>700</v>
          </cell>
          <cell r="D228">
            <v>16</v>
          </cell>
          <cell r="E228">
            <v>4.5970000000000004E-3</v>
          </cell>
        </row>
        <row r="229">
          <cell r="A229" t="str">
            <v>BWSC16800</v>
          </cell>
          <cell r="B229" t="str">
            <v>BWSC</v>
          </cell>
          <cell r="C229">
            <v>800</v>
          </cell>
          <cell r="D229">
            <v>16</v>
          </cell>
          <cell r="E229">
            <v>3.408E-3</v>
          </cell>
        </row>
        <row r="230">
          <cell r="A230" t="str">
            <v>BWSC16900</v>
          </cell>
          <cell r="B230" t="str">
            <v>BWSC</v>
          </cell>
          <cell r="C230">
            <v>900</v>
          </cell>
          <cell r="D230">
            <v>16</v>
          </cell>
          <cell r="E230">
            <v>2.6519999999999998E-3</v>
          </cell>
        </row>
        <row r="231">
          <cell r="A231" t="str">
            <v>BWSC161000</v>
          </cell>
          <cell r="B231" t="str">
            <v>BWSC</v>
          </cell>
          <cell r="C231">
            <v>1000</v>
          </cell>
          <cell r="D231">
            <v>16</v>
          </cell>
          <cell r="E231">
            <v>2.0899999999999998E-3</v>
          </cell>
        </row>
        <row r="232">
          <cell r="A232" t="str">
            <v>BWSC18350</v>
          </cell>
          <cell r="B232" t="str">
            <v>BWSC</v>
          </cell>
          <cell r="C232">
            <v>350</v>
          </cell>
          <cell r="D232">
            <v>18</v>
          </cell>
          <cell r="E232">
            <v>2.0523E-2</v>
          </cell>
        </row>
        <row r="233">
          <cell r="A233" t="str">
            <v>BWSC18400</v>
          </cell>
          <cell r="B233" t="str">
            <v>BWSC</v>
          </cell>
          <cell r="C233">
            <v>400</v>
          </cell>
          <cell r="D233">
            <v>18</v>
          </cell>
          <cell r="E233">
            <v>1.5350000000000001E-2</v>
          </cell>
        </row>
        <row r="234">
          <cell r="A234" t="str">
            <v>BWSC18450</v>
          </cell>
          <cell r="B234" t="str">
            <v>BWSC</v>
          </cell>
          <cell r="C234">
            <v>450</v>
          </cell>
          <cell r="D234">
            <v>18</v>
          </cell>
          <cell r="E234">
            <v>1.1861E-2</v>
          </cell>
        </row>
        <row r="235">
          <cell r="A235" t="str">
            <v>BWSC18500</v>
          </cell>
          <cell r="B235" t="str">
            <v>BWSC</v>
          </cell>
          <cell r="C235">
            <v>500</v>
          </cell>
          <cell r="D235">
            <v>18</v>
          </cell>
          <cell r="E235">
            <v>9.5840000000000005E-3</v>
          </cell>
        </row>
        <row r="236">
          <cell r="A236" t="str">
            <v>BWSC18600</v>
          </cell>
          <cell r="B236" t="str">
            <v>BWSC</v>
          </cell>
          <cell r="C236">
            <v>600</v>
          </cell>
          <cell r="D236">
            <v>18</v>
          </cell>
          <cell r="E236">
            <v>6.476E-3</v>
          </cell>
        </row>
        <row r="237">
          <cell r="A237" t="str">
            <v>BWSC18700</v>
          </cell>
          <cell r="B237" t="str">
            <v>BWSC</v>
          </cell>
          <cell r="C237">
            <v>700</v>
          </cell>
          <cell r="D237">
            <v>18</v>
          </cell>
          <cell r="E237">
            <v>4.5970000000000004E-3</v>
          </cell>
        </row>
        <row r="238">
          <cell r="A238" t="str">
            <v>BWSC18800</v>
          </cell>
          <cell r="B238" t="str">
            <v>BWSC</v>
          </cell>
          <cell r="C238">
            <v>800</v>
          </cell>
          <cell r="D238">
            <v>18</v>
          </cell>
          <cell r="E238">
            <v>3.408E-3</v>
          </cell>
        </row>
        <row r="239">
          <cell r="A239" t="str">
            <v>BWSC18900</v>
          </cell>
          <cell r="B239" t="str">
            <v>BWSC</v>
          </cell>
          <cell r="C239">
            <v>900</v>
          </cell>
          <cell r="D239">
            <v>18</v>
          </cell>
          <cell r="E239">
            <v>2.6519999999999998E-3</v>
          </cell>
        </row>
        <row r="240">
          <cell r="A240" t="str">
            <v>BWSC181000</v>
          </cell>
          <cell r="B240" t="str">
            <v>BWSC</v>
          </cell>
          <cell r="C240">
            <v>1000</v>
          </cell>
          <cell r="D240">
            <v>18</v>
          </cell>
          <cell r="E240">
            <v>2.0899999999999998E-3</v>
          </cell>
        </row>
        <row r="241">
          <cell r="A241" t="str">
            <v>BWSC20350</v>
          </cell>
          <cell r="B241" t="str">
            <v>BWSC</v>
          </cell>
          <cell r="C241">
            <v>350</v>
          </cell>
          <cell r="D241">
            <v>20</v>
          </cell>
          <cell r="E241">
            <v>2.0523E-2</v>
          </cell>
        </row>
        <row r="242">
          <cell r="A242" t="str">
            <v>BWSC20400</v>
          </cell>
          <cell r="B242" t="str">
            <v>BWSC</v>
          </cell>
          <cell r="C242">
            <v>400</v>
          </cell>
          <cell r="D242">
            <v>20</v>
          </cell>
          <cell r="E242">
            <v>1.5350000000000001E-2</v>
          </cell>
        </row>
        <row r="243">
          <cell r="A243" t="str">
            <v>BWSC20450</v>
          </cell>
          <cell r="B243" t="str">
            <v>BWSC</v>
          </cell>
          <cell r="C243">
            <v>450</v>
          </cell>
          <cell r="D243">
            <v>20</v>
          </cell>
          <cell r="E243">
            <v>1.1861E-2</v>
          </cell>
        </row>
        <row r="244">
          <cell r="A244" t="str">
            <v>BWSC20500</v>
          </cell>
          <cell r="B244" t="str">
            <v>BWSC</v>
          </cell>
          <cell r="C244">
            <v>500</v>
          </cell>
          <cell r="D244">
            <v>20</v>
          </cell>
          <cell r="E244">
            <v>9.5840000000000005E-3</v>
          </cell>
        </row>
        <row r="245">
          <cell r="A245" t="str">
            <v>BWSC20600</v>
          </cell>
          <cell r="B245" t="str">
            <v>BWSC</v>
          </cell>
          <cell r="C245">
            <v>600</v>
          </cell>
          <cell r="D245">
            <v>20</v>
          </cell>
          <cell r="E245">
            <v>6.476E-3</v>
          </cell>
        </row>
        <row r="246">
          <cell r="A246" t="str">
            <v>BWSC20700</v>
          </cell>
          <cell r="B246" t="str">
            <v>BWSC</v>
          </cell>
          <cell r="C246">
            <v>700</v>
          </cell>
          <cell r="D246">
            <v>20</v>
          </cell>
          <cell r="E246">
            <v>4.5970000000000004E-3</v>
          </cell>
        </row>
        <row r="247">
          <cell r="A247" t="str">
            <v>BWSC20800</v>
          </cell>
          <cell r="B247" t="str">
            <v>BWSC</v>
          </cell>
          <cell r="C247">
            <v>800</v>
          </cell>
          <cell r="D247">
            <v>20</v>
          </cell>
          <cell r="E247">
            <v>3.408E-3</v>
          </cell>
        </row>
        <row r="248">
          <cell r="A248" t="str">
            <v>BWSC20900</v>
          </cell>
          <cell r="B248" t="str">
            <v>BWSC</v>
          </cell>
          <cell r="C248">
            <v>900</v>
          </cell>
          <cell r="D248">
            <v>20</v>
          </cell>
          <cell r="E248">
            <v>2.6519999999999998E-3</v>
          </cell>
        </row>
        <row r="249">
          <cell r="A249" t="str">
            <v>BWSC201000</v>
          </cell>
          <cell r="B249" t="str">
            <v>BWSC</v>
          </cell>
          <cell r="C249">
            <v>1000</v>
          </cell>
          <cell r="D249">
            <v>20</v>
          </cell>
          <cell r="E249">
            <v>2.0899999999999998E-3</v>
          </cell>
        </row>
        <row r="250">
          <cell r="A250" t="str">
            <v>BWSC22350</v>
          </cell>
          <cell r="B250" t="str">
            <v>BWSC</v>
          </cell>
          <cell r="C250">
            <v>350</v>
          </cell>
          <cell r="D250">
            <v>22</v>
          </cell>
          <cell r="E250">
            <v>2.0523E-2</v>
          </cell>
        </row>
        <row r="251">
          <cell r="A251" t="str">
            <v>BWSC22400</v>
          </cell>
          <cell r="B251" t="str">
            <v>BWSC</v>
          </cell>
          <cell r="C251">
            <v>400</v>
          </cell>
          <cell r="D251">
            <v>22</v>
          </cell>
          <cell r="E251">
            <v>1.5350000000000001E-2</v>
          </cell>
        </row>
        <row r="252">
          <cell r="A252" t="str">
            <v>BWSC22450</v>
          </cell>
          <cell r="B252" t="str">
            <v>BWSC</v>
          </cell>
          <cell r="C252">
            <v>450</v>
          </cell>
          <cell r="D252">
            <v>22</v>
          </cell>
          <cell r="E252">
            <v>1.1861E-2</v>
          </cell>
        </row>
        <row r="253">
          <cell r="A253" t="str">
            <v>BWSC22500</v>
          </cell>
          <cell r="B253" t="str">
            <v>BWSC</v>
          </cell>
          <cell r="C253">
            <v>500</v>
          </cell>
          <cell r="D253">
            <v>22</v>
          </cell>
          <cell r="E253">
            <v>9.5840000000000005E-3</v>
          </cell>
        </row>
        <row r="254">
          <cell r="A254" t="str">
            <v>BWSC22600</v>
          </cell>
          <cell r="B254" t="str">
            <v>BWSC</v>
          </cell>
          <cell r="C254">
            <v>600</v>
          </cell>
          <cell r="D254">
            <v>22</v>
          </cell>
          <cell r="E254">
            <v>6.476E-3</v>
          </cell>
        </row>
        <row r="255">
          <cell r="A255" t="str">
            <v>BWSC22700</v>
          </cell>
          <cell r="B255" t="str">
            <v>BWSC</v>
          </cell>
          <cell r="C255">
            <v>700</v>
          </cell>
          <cell r="D255">
            <v>22</v>
          </cell>
          <cell r="E255">
            <v>4.5970000000000004E-3</v>
          </cell>
        </row>
        <row r="256">
          <cell r="A256" t="str">
            <v>BWSC22800</v>
          </cell>
          <cell r="B256" t="str">
            <v>BWSC</v>
          </cell>
          <cell r="C256">
            <v>800</v>
          </cell>
          <cell r="D256">
            <v>22</v>
          </cell>
          <cell r="E256">
            <v>3.408E-3</v>
          </cell>
        </row>
        <row r="257">
          <cell r="A257" t="str">
            <v>BWSC22900</v>
          </cell>
          <cell r="B257" t="str">
            <v>BWSC</v>
          </cell>
          <cell r="C257">
            <v>900</v>
          </cell>
          <cell r="D257">
            <v>22</v>
          </cell>
          <cell r="E257">
            <v>2.6519999999999998E-3</v>
          </cell>
        </row>
        <row r="258">
          <cell r="A258" t="str">
            <v>BWSC221000</v>
          </cell>
          <cell r="B258" t="str">
            <v>BWSC</v>
          </cell>
          <cell r="C258">
            <v>1000</v>
          </cell>
          <cell r="D258">
            <v>22</v>
          </cell>
          <cell r="E258">
            <v>2.0899999999999998E-3</v>
          </cell>
        </row>
        <row r="259">
          <cell r="A259" t="str">
            <v>BWSC24350</v>
          </cell>
          <cell r="B259" t="str">
            <v>BWSC</v>
          </cell>
          <cell r="C259">
            <v>350</v>
          </cell>
          <cell r="D259">
            <v>24</v>
          </cell>
          <cell r="E259">
            <v>2.0523E-2</v>
          </cell>
        </row>
        <row r="260">
          <cell r="A260" t="str">
            <v>BWSC24400</v>
          </cell>
          <cell r="B260" t="str">
            <v>BWSC</v>
          </cell>
          <cell r="C260">
            <v>400</v>
          </cell>
          <cell r="D260">
            <v>24</v>
          </cell>
          <cell r="E260">
            <v>1.5350000000000001E-2</v>
          </cell>
        </row>
        <row r="261">
          <cell r="A261" t="str">
            <v>BWSC24450</v>
          </cell>
          <cell r="B261" t="str">
            <v>BWSC</v>
          </cell>
          <cell r="C261">
            <v>450</v>
          </cell>
          <cell r="D261">
            <v>24</v>
          </cell>
          <cell r="E261">
            <v>1.1861E-2</v>
          </cell>
        </row>
        <row r="262">
          <cell r="A262" t="str">
            <v>BWSC24500</v>
          </cell>
          <cell r="B262" t="str">
            <v>BWSC</v>
          </cell>
          <cell r="C262">
            <v>500</v>
          </cell>
          <cell r="D262">
            <v>24</v>
          </cell>
          <cell r="E262">
            <v>9.5840000000000005E-3</v>
          </cell>
        </row>
        <row r="263">
          <cell r="A263" t="str">
            <v>BWSC24600</v>
          </cell>
          <cell r="B263" t="str">
            <v>BWSC</v>
          </cell>
          <cell r="C263">
            <v>600</v>
          </cell>
          <cell r="D263">
            <v>24</v>
          </cell>
          <cell r="E263">
            <v>6.476E-3</v>
          </cell>
        </row>
        <row r="264">
          <cell r="A264" t="str">
            <v>BWSC24700</v>
          </cell>
          <cell r="B264" t="str">
            <v>BWSC</v>
          </cell>
          <cell r="C264">
            <v>700</v>
          </cell>
          <cell r="D264">
            <v>24</v>
          </cell>
          <cell r="E264">
            <v>4.5970000000000004E-3</v>
          </cell>
        </row>
        <row r="265">
          <cell r="A265" t="str">
            <v>BWSC24800</v>
          </cell>
          <cell r="B265" t="str">
            <v>BWSC</v>
          </cell>
          <cell r="C265">
            <v>800</v>
          </cell>
          <cell r="D265">
            <v>24</v>
          </cell>
          <cell r="E265">
            <v>3.408E-3</v>
          </cell>
        </row>
        <row r="266">
          <cell r="A266" t="str">
            <v>BWSC24900</v>
          </cell>
          <cell r="B266" t="str">
            <v>BWSC</v>
          </cell>
          <cell r="C266">
            <v>900</v>
          </cell>
          <cell r="D266">
            <v>24</v>
          </cell>
          <cell r="E266">
            <v>2.6519999999999998E-3</v>
          </cell>
        </row>
        <row r="267">
          <cell r="A267" t="str">
            <v>BWSC241000</v>
          </cell>
          <cell r="B267" t="str">
            <v>BWSC</v>
          </cell>
          <cell r="C267">
            <v>1000</v>
          </cell>
          <cell r="D267">
            <v>24</v>
          </cell>
          <cell r="E267">
            <v>2.0899999999999998E-3</v>
          </cell>
        </row>
        <row r="268">
          <cell r="A268" t="str">
            <v>BWSC26350</v>
          </cell>
          <cell r="B268" t="str">
            <v>BWSC</v>
          </cell>
          <cell r="C268">
            <v>350</v>
          </cell>
          <cell r="D268">
            <v>26</v>
          </cell>
          <cell r="E268">
            <v>2.0523E-2</v>
          </cell>
        </row>
        <row r="269">
          <cell r="A269" t="str">
            <v>BWSC26400</v>
          </cell>
          <cell r="B269" t="str">
            <v>BWSC</v>
          </cell>
          <cell r="C269">
            <v>400</v>
          </cell>
          <cell r="D269">
            <v>26</v>
          </cell>
          <cell r="E269">
            <v>1.5350000000000001E-2</v>
          </cell>
        </row>
        <row r="270">
          <cell r="A270" t="str">
            <v>BWSC26450</v>
          </cell>
          <cell r="B270" t="str">
            <v>BWSC</v>
          </cell>
          <cell r="C270">
            <v>450</v>
          </cell>
          <cell r="D270">
            <v>26</v>
          </cell>
          <cell r="E270">
            <v>1.1861E-2</v>
          </cell>
        </row>
        <row r="271">
          <cell r="A271" t="str">
            <v>BWSC26500</v>
          </cell>
          <cell r="B271" t="str">
            <v>BWSC</v>
          </cell>
          <cell r="C271">
            <v>500</v>
          </cell>
          <cell r="D271">
            <v>26</v>
          </cell>
          <cell r="E271">
            <v>9.5840000000000005E-3</v>
          </cell>
        </row>
        <row r="272">
          <cell r="A272" t="str">
            <v>BWSC26600</v>
          </cell>
          <cell r="B272" t="str">
            <v>BWSC</v>
          </cell>
          <cell r="C272">
            <v>600</v>
          </cell>
          <cell r="D272">
            <v>26</v>
          </cell>
          <cell r="E272">
            <v>6.476E-3</v>
          </cell>
        </row>
        <row r="273">
          <cell r="A273" t="str">
            <v>BWSC26700</v>
          </cell>
          <cell r="B273" t="str">
            <v>BWSC</v>
          </cell>
          <cell r="C273">
            <v>700</v>
          </cell>
          <cell r="D273">
            <v>26</v>
          </cell>
          <cell r="E273">
            <v>4.5970000000000004E-3</v>
          </cell>
        </row>
        <row r="274">
          <cell r="A274" t="str">
            <v>BWSC26800</v>
          </cell>
          <cell r="B274" t="str">
            <v>BWSC</v>
          </cell>
          <cell r="C274">
            <v>800</v>
          </cell>
          <cell r="D274">
            <v>26</v>
          </cell>
          <cell r="E274">
            <v>3.408E-3</v>
          </cell>
        </row>
        <row r="275">
          <cell r="A275" t="str">
            <v>BWSC26900</v>
          </cell>
          <cell r="B275" t="str">
            <v>BWSC</v>
          </cell>
          <cell r="C275">
            <v>900</v>
          </cell>
          <cell r="D275">
            <v>26</v>
          </cell>
          <cell r="E275">
            <v>2.6519999999999998E-3</v>
          </cell>
        </row>
        <row r="276">
          <cell r="A276" t="str">
            <v>BWSC261000</v>
          </cell>
          <cell r="B276" t="str">
            <v>BWSC</v>
          </cell>
          <cell r="C276">
            <v>1000</v>
          </cell>
          <cell r="D276">
            <v>26</v>
          </cell>
          <cell r="E276">
            <v>2.0899999999999998E-3</v>
          </cell>
        </row>
        <row r="277">
          <cell r="A277" t="str">
            <v>BWSC28350</v>
          </cell>
          <cell r="B277" t="str">
            <v>BWSC</v>
          </cell>
          <cell r="C277">
            <v>350</v>
          </cell>
          <cell r="D277">
            <v>28</v>
          </cell>
          <cell r="E277">
            <v>2.0523E-2</v>
          </cell>
        </row>
        <row r="278">
          <cell r="A278" t="str">
            <v>BWSC28400</v>
          </cell>
          <cell r="B278" t="str">
            <v>BWSC</v>
          </cell>
          <cell r="C278">
            <v>400</v>
          </cell>
          <cell r="D278">
            <v>28</v>
          </cell>
          <cell r="E278">
            <v>1.5350000000000001E-2</v>
          </cell>
        </row>
        <row r="279">
          <cell r="A279" t="str">
            <v>BWSC28450</v>
          </cell>
          <cell r="B279" t="str">
            <v>BWSC</v>
          </cell>
          <cell r="C279">
            <v>450</v>
          </cell>
          <cell r="D279">
            <v>28</v>
          </cell>
          <cell r="E279">
            <v>1.1861E-2</v>
          </cell>
        </row>
        <row r="280">
          <cell r="A280" t="str">
            <v>BWSC28500</v>
          </cell>
          <cell r="B280" t="str">
            <v>BWSC</v>
          </cell>
          <cell r="C280">
            <v>500</v>
          </cell>
          <cell r="D280">
            <v>28</v>
          </cell>
          <cell r="E280">
            <v>9.5840000000000005E-3</v>
          </cell>
        </row>
        <row r="281">
          <cell r="A281" t="str">
            <v>BWSC28600</v>
          </cell>
          <cell r="B281" t="str">
            <v>BWSC</v>
          </cell>
          <cell r="C281">
            <v>600</v>
          </cell>
          <cell r="D281">
            <v>28</v>
          </cell>
          <cell r="E281">
            <v>6.476E-3</v>
          </cell>
        </row>
        <row r="282">
          <cell r="A282" t="str">
            <v>BWSC28700</v>
          </cell>
          <cell r="B282" t="str">
            <v>BWSC</v>
          </cell>
          <cell r="C282">
            <v>700</v>
          </cell>
          <cell r="D282">
            <v>28</v>
          </cell>
          <cell r="E282">
            <v>4.5970000000000004E-3</v>
          </cell>
        </row>
        <row r="283">
          <cell r="A283" t="str">
            <v>BWSC28800</v>
          </cell>
          <cell r="B283" t="str">
            <v>BWSC</v>
          </cell>
          <cell r="C283">
            <v>800</v>
          </cell>
          <cell r="D283">
            <v>28</v>
          </cell>
          <cell r="E283">
            <v>3.408E-3</v>
          </cell>
        </row>
        <row r="284">
          <cell r="A284" t="str">
            <v>BWSC28900</v>
          </cell>
          <cell r="B284" t="str">
            <v>BWSC</v>
          </cell>
          <cell r="C284">
            <v>900</v>
          </cell>
          <cell r="D284">
            <v>28</v>
          </cell>
          <cell r="E284">
            <v>2.6519999999999998E-3</v>
          </cell>
        </row>
        <row r="285">
          <cell r="A285" t="str">
            <v>BWSC281000</v>
          </cell>
          <cell r="B285" t="str">
            <v>BWSC</v>
          </cell>
          <cell r="C285">
            <v>1000</v>
          </cell>
          <cell r="D285">
            <v>28</v>
          </cell>
          <cell r="E285">
            <v>2.0899999999999998E-3</v>
          </cell>
        </row>
        <row r="286">
          <cell r="A286" t="str">
            <v>BWSC30350</v>
          </cell>
          <cell r="B286" t="str">
            <v>BWSC</v>
          </cell>
          <cell r="C286">
            <v>350</v>
          </cell>
          <cell r="D286">
            <v>30</v>
          </cell>
          <cell r="E286">
            <v>2.0523E-2</v>
          </cell>
        </row>
        <row r="287">
          <cell r="A287" t="str">
            <v>BWSC30400</v>
          </cell>
          <cell r="B287" t="str">
            <v>BWSC</v>
          </cell>
          <cell r="C287">
            <v>400</v>
          </cell>
          <cell r="D287">
            <v>30</v>
          </cell>
          <cell r="E287">
            <v>1.5350000000000001E-2</v>
          </cell>
        </row>
        <row r="288">
          <cell r="A288" t="str">
            <v>BWSC30450</v>
          </cell>
          <cell r="B288" t="str">
            <v>BWSC</v>
          </cell>
          <cell r="C288">
            <v>450</v>
          </cell>
          <cell r="D288">
            <v>30</v>
          </cell>
          <cell r="E288">
            <v>1.1861E-2</v>
          </cell>
        </row>
        <row r="289">
          <cell r="A289" t="str">
            <v>BWSC30500</v>
          </cell>
          <cell r="B289" t="str">
            <v>BWSC</v>
          </cell>
          <cell r="C289">
            <v>500</v>
          </cell>
          <cell r="D289">
            <v>30</v>
          </cell>
          <cell r="E289">
            <v>9.5840000000000005E-3</v>
          </cell>
        </row>
        <row r="290">
          <cell r="A290" t="str">
            <v>BWSC30600</v>
          </cell>
          <cell r="B290" t="str">
            <v>BWSC</v>
          </cell>
          <cell r="C290">
            <v>600</v>
          </cell>
          <cell r="D290">
            <v>30</v>
          </cell>
          <cell r="E290">
            <v>6.476E-3</v>
          </cell>
        </row>
        <row r="291">
          <cell r="A291" t="str">
            <v>BWSC30700</v>
          </cell>
          <cell r="B291" t="str">
            <v>BWSC</v>
          </cell>
          <cell r="C291">
            <v>700</v>
          </cell>
          <cell r="D291">
            <v>30</v>
          </cell>
          <cell r="E291">
            <v>4.5970000000000004E-3</v>
          </cell>
        </row>
        <row r="292">
          <cell r="A292" t="str">
            <v>BWSC30800</v>
          </cell>
          <cell r="B292" t="str">
            <v>BWSC</v>
          </cell>
          <cell r="C292">
            <v>800</v>
          </cell>
          <cell r="D292">
            <v>30</v>
          </cell>
          <cell r="E292">
            <v>3.408E-3</v>
          </cell>
        </row>
        <row r="293">
          <cell r="A293" t="str">
            <v>BWSC30900</v>
          </cell>
          <cell r="B293" t="str">
            <v>BWSC</v>
          </cell>
          <cell r="C293">
            <v>900</v>
          </cell>
          <cell r="D293">
            <v>30</v>
          </cell>
          <cell r="E293">
            <v>2.6519999999999998E-3</v>
          </cell>
        </row>
        <row r="294">
          <cell r="A294" t="str">
            <v>BWSC301000</v>
          </cell>
          <cell r="B294" t="str">
            <v>BWSC</v>
          </cell>
          <cell r="C294">
            <v>1000</v>
          </cell>
          <cell r="D294">
            <v>30</v>
          </cell>
          <cell r="E294">
            <v>2.0899999999999998E-3</v>
          </cell>
        </row>
        <row r="295">
          <cell r="A295" t="str">
            <v>GRP3350</v>
          </cell>
          <cell r="B295" t="str">
            <v>GRP</v>
          </cell>
          <cell r="C295">
            <v>350</v>
          </cell>
          <cell r="D295">
            <v>3</v>
          </cell>
          <cell r="E295">
            <v>1.0975652715298897E-2</v>
          </cell>
        </row>
        <row r="296">
          <cell r="A296" t="str">
            <v>GRP3400</v>
          </cell>
          <cell r="B296" t="str">
            <v>GRP</v>
          </cell>
          <cell r="C296">
            <v>400</v>
          </cell>
          <cell r="D296">
            <v>3</v>
          </cell>
          <cell r="E296">
            <v>7.9556725974866023E-3</v>
          </cell>
        </row>
        <row r="297">
          <cell r="A297" t="str">
            <v>GRP3450</v>
          </cell>
          <cell r="B297" t="str">
            <v>GRP</v>
          </cell>
          <cell r="C297">
            <v>450</v>
          </cell>
          <cell r="D297">
            <v>3</v>
          </cell>
          <cell r="E297">
            <v>5.9834184193067351E-3</v>
          </cell>
        </row>
        <row r="298">
          <cell r="A298" t="str">
            <v>GRP3500</v>
          </cell>
          <cell r="B298" t="str">
            <v>GRP</v>
          </cell>
          <cell r="C298">
            <v>500</v>
          </cell>
          <cell r="D298">
            <v>3</v>
          </cell>
          <cell r="E298">
            <v>4.7554642015215018E-3</v>
          </cell>
        </row>
        <row r="299">
          <cell r="A299" t="str">
            <v>GRP3600</v>
          </cell>
          <cell r="B299" t="str">
            <v>GRP</v>
          </cell>
          <cell r="C299">
            <v>600</v>
          </cell>
          <cell r="D299">
            <v>3</v>
          </cell>
          <cell r="E299">
            <v>3.203466906792339E-3</v>
          </cell>
        </row>
        <row r="300">
          <cell r="A300" t="str">
            <v>GRP3700</v>
          </cell>
          <cell r="B300" t="str">
            <v>GRP</v>
          </cell>
          <cell r="C300">
            <v>700</v>
          </cell>
          <cell r="D300">
            <v>3</v>
          </cell>
          <cell r="E300">
            <v>2.3459375981768698E-3</v>
          </cell>
        </row>
        <row r="301">
          <cell r="A301" t="str">
            <v>GRP3800</v>
          </cell>
          <cell r="B301" t="str">
            <v>GRP</v>
          </cell>
          <cell r="C301">
            <v>800</v>
          </cell>
          <cell r="D301">
            <v>3</v>
          </cell>
          <cell r="E301">
            <v>1.7603857144661225E-3</v>
          </cell>
        </row>
        <row r="302">
          <cell r="A302" t="str">
            <v>GRP3900</v>
          </cell>
          <cell r="B302" t="str">
            <v>GRP</v>
          </cell>
          <cell r="C302">
            <v>900</v>
          </cell>
          <cell r="D302">
            <v>3</v>
          </cell>
          <cell r="E302">
            <v>1.3683103950304948E-3</v>
          </cell>
        </row>
        <row r="303">
          <cell r="A303" t="str">
            <v>GRP31000</v>
          </cell>
          <cell r="B303" t="str">
            <v>GRP</v>
          </cell>
          <cell r="C303">
            <v>1000</v>
          </cell>
          <cell r="D303">
            <v>3</v>
          </cell>
          <cell r="E303">
            <v>1.0933236422011789E-3</v>
          </cell>
        </row>
        <row r="304">
          <cell r="A304" t="str">
            <v>GRP6350</v>
          </cell>
          <cell r="B304" t="str">
            <v>GRP</v>
          </cell>
          <cell r="C304">
            <v>350</v>
          </cell>
          <cell r="D304">
            <v>6</v>
          </cell>
          <cell r="E304">
            <v>1.0975652715298897E-2</v>
          </cell>
        </row>
        <row r="305">
          <cell r="A305" t="str">
            <v>GRP6400</v>
          </cell>
          <cell r="B305" t="str">
            <v>GRP</v>
          </cell>
          <cell r="C305">
            <v>400</v>
          </cell>
          <cell r="D305">
            <v>6</v>
          </cell>
          <cell r="E305">
            <v>7.9556725974866023E-3</v>
          </cell>
        </row>
        <row r="306">
          <cell r="A306" t="str">
            <v>GRP6450</v>
          </cell>
          <cell r="B306" t="str">
            <v>GRP</v>
          </cell>
          <cell r="C306">
            <v>450</v>
          </cell>
          <cell r="D306">
            <v>6</v>
          </cell>
          <cell r="E306">
            <v>5.9834184193067351E-3</v>
          </cell>
        </row>
        <row r="307">
          <cell r="A307" t="str">
            <v>GRP6500</v>
          </cell>
          <cell r="B307" t="str">
            <v>GRP</v>
          </cell>
          <cell r="C307">
            <v>500</v>
          </cell>
          <cell r="D307">
            <v>6</v>
          </cell>
          <cell r="E307">
            <v>4.7554642015215018E-3</v>
          </cell>
        </row>
        <row r="308">
          <cell r="A308" t="str">
            <v>GRP6600</v>
          </cell>
          <cell r="B308" t="str">
            <v>GRP</v>
          </cell>
          <cell r="C308">
            <v>600</v>
          </cell>
          <cell r="D308">
            <v>6</v>
          </cell>
          <cell r="E308">
            <v>3.203466906792339E-3</v>
          </cell>
        </row>
        <row r="309">
          <cell r="A309" t="str">
            <v>GRP6700</v>
          </cell>
          <cell r="B309" t="str">
            <v>GRP</v>
          </cell>
          <cell r="C309">
            <v>700</v>
          </cell>
          <cell r="D309">
            <v>6</v>
          </cell>
          <cell r="E309">
            <v>2.3459375981768698E-3</v>
          </cell>
        </row>
        <row r="310">
          <cell r="A310" t="str">
            <v>GRP6800</v>
          </cell>
          <cell r="B310" t="str">
            <v>GRP</v>
          </cell>
          <cell r="C310">
            <v>800</v>
          </cell>
          <cell r="D310">
            <v>6</v>
          </cell>
          <cell r="E310">
            <v>1.7603857144661225E-3</v>
          </cell>
        </row>
        <row r="311">
          <cell r="A311" t="str">
            <v>GRP6900</v>
          </cell>
          <cell r="B311" t="str">
            <v>GRP</v>
          </cell>
          <cell r="C311">
            <v>900</v>
          </cell>
          <cell r="D311">
            <v>6</v>
          </cell>
          <cell r="E311">
            <v>1.3683103950304948E-3</v>
          </cell>
        </row>
        <row r="312">
          <cell r="A312" t="str">
            <v>GRP61000</v>
          </cell>
          <cell r="B312" t="str">
            <v>GRP</v>
          </cell>
          <cell r="C312">
            <v>1000</v>
          </cell>
          <cell r="D312">
            <v>6</v>
          </cell>
          <cell r="E312">
            <v>1.0933236422011789E-3</v>
          </cell>
        </row>
        <row r="313">
          <cell r="A313" t="str">
            <v>GRP9350</v>
          </cell>
          <cell r="B313" t="str">
            <v>GRP</v>
          </cell>
          <cell r="C313">
            <v>350</v>
          </cell>
          <cell r="D313">
            <v>9</v>
          </cell>
          <cell r="E313">
            <v>1.0975652715298897E-2</v>
          </cell>
        </row>
        <row r="314">
          <cell r="A314" t="str">
            <v>GRP9400</v>
          </cell>
          <cell r="B314" t="str">
            <v>GRP</v>
          </cell>
          <cell r="C314">
            <v>400</v>
          </cell>
          <cell r="D314">
            <v>9</v>
          </cell>
          <cell r="E314">
            <v>7.9556725974866023E-3</v>
          </cell>
        </row>
        <row r="315">
          <cell r="A315" t="str">
            <v>GRP9450</v>
          </cell>
          <cell r="B315" t="str">
            <v>GRP</v>
          </cell>
          <cell r="C315">
            <v>450</v>
          </cell>
          <cell r="D315">
            <v>9</v>
          </cell>
          <cell r="E315">
            <v>5.9834184193067351E-3</v>
          </cell>
        </row>
        <row r="316">
          <cell r="A316" t="str">
            <v>GRP9500</v>
          </cell>
          <cell r="B316" t="str">
            <v>GRP</v>
          </cell>
          <cell r="C316">
            <v>500</v>
          </cell>
          <cell r="D316">
            <v>9</v>
          </cell>
          <cell r="E316">
            <v>4.7554642015215018E-3</v>
          </cell>
        </row>
        <row r="317">
          <cell r="A317" t="str">
            <v>GRP9600</v>
          </cell>
          <cell r="B317" t="str">
            <v>GRP</v>
          </cell>
          <cell r="C317">
            <v>600</v>
          </cell>
          <cell r="D317">
            <v>9</v>
          </cell>
          <cell r="E317">
            <v>3.203466906792339E-3</v>
          </cell>
        </row>
        <row r="318">
          <cell r="A318" t="str">
            <v>GRP9700</v>
          </cell>
          <cell r="B318" t="str">
            <v>GRP</v>
          </cell>
          <cell r="C318">
            <v>700</v>
          </cell>
          <cell r="D318">
            <v>9</v>
          </cell>
          <cell r="E318">
            <v>2.3459375981768698E-3</v>
          </cell>
        </row>
        <row r="319">
          <cell r="A319" t="str">
            <v>GRP9800</v>
          </cell>
          <cell r="B319" t="str">
            <v>GRP</v>
          </cell>
          <cell r="C319">
            <v>800</v>
          </cell>
          <cell r="D319">
            <v>9</v>
          </cell>
          <cell r="E319">
            <v>1.7603857144661225E-3</v>
          </cell>
        </row>
        <row r="320">
          <cell r="A320" t="str">
            <v>GRP9900</v>
          </cell>
          <cell r="B320" t="str">
            <v>GRP</v>
          </cell>
          <cell r="C320">
            <v>900</v>
          </cell>
          <cell r="D320">
            <v>9</v>
          </cell>
          <cell r="E320">
            <v>1.3683103950304948E-3</v>
          </cell>
        </row>
        <row r="321">
          <cell r="A321" t="str">
            <v>GRP91000</v>
          </cell>
          <cell r="B321" t="str">
            <v>GRP</v>
          </cell>
          <cell r="C321">
            <v>1000</v>
          </cell>
          <cell r="D321">
            <v>9</v>
          </cell>
          <cell r="E321">
            <v>1.0933236422011789E-3</v>
          </cell>
        </row>
        <row r="322">
          <cell r="A322" t="str">
            <v>GRP12350</v>
          </cell>
          <cell r="B322" t="str">
            <v>GRP</v>
          </cell>
          <cell r="C322">
            <v>350</v>
          </cell>
          <cell r="D322">
            <v>12</v>
          </cell>
          <cell r="E322">
            <v>1.0975652715298897E-2</v>
          </cell>
        </row>
        <row r="323">
          <cell r="A323" t="str">
            <v>GRP12400</v>
          </cell>
          <cell r="B323" t="str">
            <v>GRP</v>
          </cell>
          <cell r="C323">
            <v>400</v>
          </cell>
          <cell r="D323">
            <v>12</v>
          </cell>
          <cell r="E323">
            <v>7.9556725974866023E-3</v>
          </cell>
        </row>
        <row r="324">
          <cell r="A324" t="str">
            <v>GRP12450</v>
          </cell>
          <cell r="B324" t="str">
            <v>GRP</v>
          </cell>
          <cell r="C324">
            <v>450</v>
          </cell>
          <cell r="D324">
            <v>12</v>
          </cell>
          <cell r="E324">
            <v>5.9834184193067351E-3</v>
          </cell>
        </row>
        <row r="325">
          <cell r="A325" t="str">
            <v>GRP12500</v>
          </cell>
          <cell r="B325" t="str">
            <v>GRP</v>
          </cell>
          <cell r="C325">
            <v>500</v>
          </cell>
          <cell r="D325">
            <v>12</v>
          </cell>
          <cell r="E325">
            <v>4.7554642015215018E-3</v>
          </cell>
        </row>
        <row r="326">
          <cell r="A326" t="str">
            <v>GRP12600</v>
          </cell>
          <cell r="B326" t="str">
            <v>GRP</v>
          </cell>
          <cell r="C326">
            <v>600</v>
          </cell>
          <cell r="D326">
            <v>12</v>
          </cell>
          <cell r="E326">
            <v>3.203466906792339E-3</v>
          </cell>
        </row>
        <row r="327">
          <cell r="A327" t="str">
            <v>GRP12700</v>
          </cell>
          <cell r="B327" t="str">
            <v>GRP</v>
          </cell>
          <cell r="C327">
            <v>700</v>
          </cell>
          <cell r="D327">
            <v>12</v>
          </cell>
          <cell r="E327">
            <v>2.3459375981768698E-3</v>
          </cell>
        </row>
        <row r="328">
          <cell r="A328" t="str">
            <v>GRP12800</v>
          </cell>
          <cell r="B328" t="str">
            <v>GRP</v>
          </cell>
          <cell r="C328">
            <v>800</v>
          </cell>
          <cell r="D328">
            <v>12</v>
          </cell>
          <cell r="E328">
            <v>1.7603857144661225E-3</v>
          </cell>
        </row>
        <row r="329">
          <cell r="A329" t="str">
            <v>GRP12900</v>
          </cell>
          <cell r="B329" t="str">
            <v>GRP</v>
          </cell>
          <cell r="C329">
            <v>900</v>
          </cell>
          <cell r="D329">
            <v>12</v>
          </cell>
          <cell r="E329">
            <v>1.3683103950304948E-3</v>
          </cell>
        </row>
        <row r="330">
          <cell r="A330" t="str">
            <v>GRP121000</v>
          </cell>
          <cell r="B330" t="str">
            <v>GRP</v>
          </cell>
          <cell r="C330">
            <v>1000</v>
          </cell>
          <cell r="D330">
            <v>12</v>
          </cell>
          <cell r="E330">
            <v>1.0933236422011789E-3</v>
          </cell>
        </row>
        <row r="331">
          <cell r="A331" t="str">
            <v>GRP15350</v>
          </cell>
          <cell r="B331" t="str">
            <v>GRP</v>
          </cell>
          <cell r="C331">
            <v>350</v>
          </cell>
          <cell r="D331">
            <v>15</v>
          </cell>
          <cell r="E331">
            <v>1.0975652715298897E-2</v>
          </cell>
        </row>
        <row r="332">
          <cell r="A332" t="str">
            <v>GRP15400</v>
          </cell>
          <cell r="B332" t="str">
            <v>GRP</v>
          </cell>
          <cell r="C332">
            <v>400</v>
          </cell>
          <cell r="D332">
            <v>15</v>
          </cell>
          <cell r="E332">
            <v>7.9556725974866023E-3</v>
          </cell>
        </row>
        <row r="333">
          <cell r="A333" t="str">
            <v>GRP15450</v>
          </cell>
          <cell r="B333" t="str">
            <v>GRP</v>
          </cell>
          <cell r="C333">
            <v>450</v>
          </cell>
          <cell r="D333">
            <v>15</v>
          </cell>
          <cell r="E333">
            <v>5.9834184193067351E-3</v>
          </cell>
        </row>
        <row r="334">
          <cell r="A334" t="str">
            <v>GRP15500</v>
          </cell>
          <cell r="B334" t="str">
            <v>GRP</v>
          </cell>
          <cell r="C334">
            <v>500</v>
          </cell>
          <cell r="D334">
            <v>15</v>
          </cell>
          <cell r="E334">
            <v>4.7554642015215018E-3</v>
          </cell>
        </row>
        <row r="335">
          <cell r="A335" t="str">
            <v>GRP15600</v>
          </cell>
          <cell r="B335" t="str">
            <v>GRP</v>
          </cell>
          <cell r="C335">
            <v>600</v>
          </cell>
          <cell r="D335">
            <v>15</v>
          </cell>
          <cell r="E335">
            <v>3.203466906792339E-3</v>
          </cell>
        </row>
        <row r="336">
          <cell r="A336" t="str">
            <v>GRP15700</v>
          </cell>
          <cell r="B336" t="str">
            <v>GRP</v>
          </cell>
          <cell r="C336">
            <v>700</v>
          </cell>
          <cell r="D336">
            <v>15</v>
          </cell>
          <cell r="E336">
            <v>2.3459375981768698E-3</v>
          </cell>
        </row>
        <row r="337">
          <cell r="A337" t="str">
            <v>GRP15800</v>
          </cell>
          <cell r="B337" t="str">
            <v>GRP</v>
          </cell>
          <cell r="C337">
            <v>800</v>
          </cell>
          <cell r="D337">
            <v>15</v>
          </cell>
          <cell r="E337">
            <v>1.7603857144661225E-3</v>
          </cell>
        </row>
        <row r="338">
          <cell r="A338" t="str">
            <v>GRP15900</v>
          </cell>
          <cell r="B338" t="str">
            <v>GRP</v>
          </cell>
          <cell r="C338">
            <v>900</v>
          </cell>
          <cell r="D338">
            <v>15</v>
          </cell>
          <cell r="E338">
            <v>1.3683103950304948E-3</v>
          </cell>
        </row>
        <row r="339">
          <cell r="A339" t="str">
            <v>GRP151000</v>
          </cell>
          <cell r="B339" t="str">
            <v>GRP</v>
          </cell>
          <cell r="C339">
            <v>1000</v>
          </cell>
          <cell r="D339">
            <v>15</v>
          </cell>
          <cell r="E339">
            <v>1.0933236422011789E-3</v>
          </cell>
        </row>
        <row r="340">
          <cell r="A340" t="str">
            <v>MS580</v>
          </cell>
          <cell r="B340" t="str">
            <v>MS</v>
          </cell>
          <cell r="C340">
            <v>80</v>
          </cell>
          <cell r="D340">
            <v>5</v>
          </cell>
          <cell r="E340">
            <v>0.44763501953807294</v>
          </cell>
        </row>
        <row r="341">
          <cell r="A341" t="str">
            <v>MS5100</v>
          </cell>
          <cell r="B341" t="str">
            <v>MS</v>
          </cell>
          <cell r="C341">
            <v>100</v>
          </cell>
          <cell r="D341">
            <v>5</v>
          </cell>
          <cell r="E341">
            <v>0.28172911817464441</v>
          </cell>
        </row>
        <row r="342">
          <cell r="A342" t="str">
            <v>MS5125</v>
          </cell>
          <cell r="B342" t="str">
            <v>MS</v>
          </cell>
          <cell r="C342">
            <v>125</v>
          </cell>
          <cell r="D342">
            <v>5</v>
          </cell>
          <cell r="E342">
            <v>0.17670588008918739</v>
          </cell>
        </row>
        <row r="343">
          <cell r="A343" t="str">
            <v>MS5150</v>
          </cell>
          <cell r="B343" t="str">
            <v>MS</v>
          </cell>
          <cell r="C343">
            <v>150</v>
          </cell>
          <cell r="D343">
            <v>5</v>
          </cell>
          <cell r="E343">
            <v>0.1203559550870736</v>
          </cell>
        </row>
        <row r="344">
          <cell r="A344" t="str">
            <v>MS5200</v>
          </cell>
          <cell r="B344" t="str">
            <v>MS</v>
          </cell>
          <cell r="C344">
            <v>200</v>
          </cell>
          <cell r="D344">
            <v>5</v>
          </cell>
          <cell r="E344">
            <v>6.5263272230967728E-2</v>
          </cell>
        </row>
        <row r="345">
          <cell r="A345" t="str">
            <v>MS5250</v>
          </cell>
          <cell r="B345" t="str">
            <v>MS</v>
          </cell>
          <cell r="C345">
            <v>250</v>
          </cell>
          <cell r="D345">
            <v>5</v>
          </cell>
          <cell r="E345">
            <v>4.0365987618053101E-2</v>
          </cell>
        </row>
        <row r="346">
          <cell r="A346" t="str">
            <v>MS5300</v>
          </cell>
          <cell r="B346" t="str">
            <v>MS</v>
          </cell>
          <cell r="C346">
            <v>300</v>
          </cell>
          <cell r="D346">
            <v>5</v>
          </cell>
          <cell r="E346">
            <v>2.7149925384405988E-2</v>
          </cell>
        </row>
        <row r="347">
          <cell r="A347" t="str">
            <v>MS5350</v>
          </cell>
          <cell r="B347" t="str">
            <v>MS</v>
          </cell>
          <cell r="C347">
            <v>350</v>
          </cell>
          <cell r="D347">
            <v>5</v>
          </cell>
          <cell r="E347">
            <v>1.9356431019806542E-2</v>
          </cell>
        </row>
        <row r="348">
          <cell r="A348" t="str">
            <v>MS5400</v>
          </cell>
          <cell r="B348" t="str">
            <v>MS</v>
          </cell>
          <cell r="C348">
            <v>400</v>
          </cell>
          <cell r="D348">
            <v>5</v>
          </cell>
          <cell r="E348">
            <v>1.4405608178647762E-2</v>
          </cell>
        </row>
        <row r="349">
          <cell r="A349" t="str">
            <v>MS5450</v>
          </cell>
          <cell r="B349" t="str">
            <v>MS</v>
          </cell>
          <cell r="C349">
            <v>450</v>
          </cell>
          <cell r="D349">
            <v>5</v>
          </cell>
          <cell r="E349">
            <v>1.1080958002156163E-2</v>
          </cell>
        </row>
        <row r="350">
          <cell r="A350" t="str">
            <v>MS5500</v>
          </cell>
          <cell r="B350" t="str">
            <v>MS</v>
          </cell>
          <cell r="C350">
            <v>500</v>
          </cell>
          <cell r="D350">
            <v>5</v>
          </cell>
          <cell r="E350">
            <v>9.4564882682788183E-3</v>
          </cell>
        </row>
        <row r="351">
          <cell r="A351" t="str">
            <v>MS5600</v>
          </cell>
          <cell r="B351" t="str">
            <v>MS</v>
          </cell>
          <cell r="C351">
            <v>600</v>
          </cell>
          <cell r="D351">
            <v>5</v>
          </cell>
          <cell r="E351">
            <v>6.3122155140126306E-3</v>
          </cell>
        </row>
        <row r="352">
          <cell r="A352" t="str">
            <v>MS5700</v>
          </cell>
          <cell r="B352" t="str">
            <v>MS</v>
          </cell>
          <cell r="C352">
            <v>700</v>
          </cell>
          <cell r="D352">
            <v>5</v>
          </cell>
          <cell r="E352">
            <v>4.4705770867339263E-3</v>
          </cell>
        </row>
        <row r="353">
          <cell r="A353" t="str">
            <v>MS5800</v>
          </cell>
          <cell r="B353" t="str">
            <v>MS</v>
          </cell>
          <cell r="C353">
            <v>800</v>
          </cell>
          <cell r="D353">
            <v>5</v>
          </cell>
          <cell r="E353">
            <v>3.3078325681283466E-3</v>
          </cell>
        </row>
        <row r="354">
          <cell r="A354" t="str">
            <v>MS5900</v>
          </cell>
          <cell r="B354" t="str">
            <v>MS</v>
          </cell>
          <cell r="C354">
            <v>900</v>
          </cell>
          <cell r="D354">
            <v>5</v>
          </cell>
          <cell r="E354">
            <v>2.5313456378705372E-3</v>
          </cell>
        </row>
        <row r="355">
          <cell r="A355" t="str">
            <v>MS51000</v>
          </cell>
          <cell r="B355" t="str">
            <v>MS</v>
          </cell>
          <cell r="C355">
            <v>1000</v>
          </cell>
          <cell r="D355">
            <v>5</v>
          </cell>
          <cell r="E355">
            <v>1.9896854169279173E-3</v>
          </cell>
        </row>
        <row r="356">
          <cell r="A356" t="str">
            <v>MS680</v>
          </cell>
          <cell r="B356" t="str">
            <v>MS</v>
          </cell>
          <cell r="C356">
            <v>80</v>
          </cell>
          <cell r="D356">
            <v>6</v>
          </cell>
          <cell r="E356">
            <v>0.45280496521282065</v>
          </cell>
        </row>
        <row r="357">
          <cell r="A357" t="str">
            <v>MS6100</v>
          </cell>
          <cell r="B357" t="str">
            <v>MS</v>
          </cell>
          <cell r="C357">
            <v>100</v>
          </cell>
          <cell r="D357">
            <v>6</v>
          </cell>
          <cell r="E357">
            <v>0.28567677919814038</v>
          </cell>
        </row>
        <row r="358">
          <cell r="A358" t="str">
            <v>MS6125</v>
          </cell>
          <cell r="B358" t="str">
            <v>MS</v>
          </cell>
          <cell r="C358">
            <v>125</v>
          </cell>
          <cell r="D358">
            <v>6</v>
          </cell>
          <cell r="E358">
            <v>0.17969120716569961</v>
          </cell>
        </row>
        <row r="359">
          <cell r="A359" t="str">
            <v>MS6150</v>
          </cell>
          <cell r="B359" t="str">
            <v>MS</v>
          </cell>
          <cell r="C359">
            <v>150</v>
          </cell>
          <cell r="D359">
            <v>6</v>
          </cell>
          <cell r="E359">
            <v>0.12271241672860235</v>
          </cell>
        </row>
        <row r="360">
          <cell r="A360" t="str">
            <v>MS6200</v>
          </cell>
          <cell r="B360" t="str">
            <v>MS</v>
          </cell>
          <cell r="C360">
            <v>200</v>
          </cell>
          <cell r="D360">
            <v>6</v>
          </cell>
          <cell r="E360">
            <v>6.6857830461507978E-2</v>
          </cell>
        </row>
        <row r="361">
          <cell r="A361" t="str">
            <v>MS6250</v>
          </cell>
          <cell r="B361" t="str">
            <v>MS</v>
          </cell>
          <cell r="C361">
            <v>250</v>
          </cell>
          <cell r="D361">
            <v>6</v>
          </cell>
          <cell r="E361">
            <v>4.1524573044152947E-2</v>
          </cell>
        </row>
        <row r="362">
          <cell r="A362" t="str">
            <v>MS6300</v>
          </cell>
          <cell r="B362" t="str">
            <v>MS</v>
          </cell>
          <cell r="C362">
            <v>300</v>
          </cell>
          <cell r="D362">
            <v>6</v>
          </cell>
          <cell r="E362">
            <v>2.8031935845870212E-2</v>
          </cell>
        </row>
        <row r="363">
          <cell r="A363" t="str">
            <v>MS6350</v>
          </cell>
          <cell r="B363" t="str">
            <v>MS</v>
          </cell>
          <cell r="C363">
            <v>350</v>
          </cell>
          <cell r="D363">
            <v>6</v>
          </cell>
          <cell r="E363">
            <v>2.0050645445549766E-2</v>
          </cell>
        </row>
        <row r="364">
          <cell r="A364" t="str">
            <v>MS6400</v>
          </cell>
          <cell r="B364" t="str">
            <v>MS</v>
          </cell>
          <cell r="C364">
            <v>400</v>
          </cell>
          <cell r="D364">
            <v>6</v>
          </cell>
          <cell r="E364">
            <v>1.4965966472239189E-2</v>
          </cell>
        </row>
        <row r="365">
          <cell r="A365" t="str">
            <v>MS6450</v>
          </cell>
          <cell r="B365" t="str">
            <v>MS</v>
          </cell>
          <cell r="C365">
            <v>450</v>
          </cell>
          <cell r="D365">
            <v>6</v>
          </cell>
          <cell r="E365">
            <v>1.1542349824438186E-2</v>
          </cell>
        </row>
        <row r="366">
          <cell r="A366" t="str">
            <v>MS6500</v>
          </cell>
          <cell r="B366" t="str">
            <v>MS</v>
          </cell>
          <cell r="C366">
            <v>500</v>
          </cell>
          <cell r="D366">
            <v>6</v>
          </cell>
          <cell r="E366">
            <v>9.7083778722101138E-3</v>
          </cell>
        </row>
        <row r="367">
          <cell r="A367" t="str">
            <v>MS6600</v>
          </cell>
          <cell r="B367" t="str">
            <v>MS</v>
          </cell>
          <cell r="C367">
            <v>600</v>
          </cell>
          <cell r="D367">
            <v>6</v>
          </cell>
          <cell r="E367">
            <v>6.4994475496481961E-3</v>
          </cell>
        </row>
        <row r="368">
          <cell r="A368" t="str">
            <v>MS6700</v>
          </cell>
          <cell r="B368" t="str">
            <v>MS</v>
          </cell>
          <cell r="C368">
            <v>700</v>
          </cell>
          <cell r="D368">
            <v>6</v>
          </cell>
          <cell r="E368">
            <v>4.6148901820264763E-3</v>
          </cell>
        </row>
        <row r="369">
          <cell r="A369" t="str">
            <v>MS6800</v>
          </cell>
          <cell r="B369" t="str">
            <v>MS</v>
          </cell>
          <cell r="C369">
            <v>800</v>
          </cell>
          <cell r="D369">
            <v>6</v>
          </cell>
          <cell r="E369">
            <v>3.4221836778655233E-3</v>
          </cell>
        </row>
        <row r="370">
          <cell r="A370" t="str">
            <v>MS6900</v>
          </cell>
          <cell r="B370" t="str">
            <v>MS</v>
          </cell>
          <cell r="C370">
            <v>900</v>
          </cell>
          <cell r="D370">
            <v>6</v>
          </cell>
          <cell r="E370">
            <v>2.6239622511437747E-3</v>
          </cell>
        </row>
        <row r="371">
          <cell r="A371" t="str">
            <v>MS61000</v>
          </cell>
          <cell r="B371" t="str">
            <v>MS</v>
          </cell>
          <cell r="C371">
            <v>1000</v>
          </cell>
          <cell r="D371">
            <v>6</v>
          </cell>
          <cell r="E371">
            <v>2.0660503314271768E-3</v>
          </cell>
        </row>
        <row r="372">
          <cell r="A372" t="str">
            <v>MS880</v>
          </cell>
          <cell r="B372" t="str">
            <v>MS</v>
          </cell>
          <cell r="C372">
            <v>80</v>
          </cell>
          <cell r="D372">
            <v>8</v>
          </cell>
          <cell r="E372">
            <v>0.45952654229689427</v>
          </cell>
        </row>
        <row r="373">
          <cell r="A373" t="str">
            <v>MS8100</v>
          </cell>
          <cell r="B373" t="str">
            <v>MS</v>
          </cell>
          <cell r="C373">
            <v>100</v>
          </cell>
          <cell r="D373">
            <v>8</v>
          </cell>
          <cell r="E373">
            <v>0.29085291180687162</v>
          </cell>
        </row>
        <row r="374">
          <cell r="A374" t="str">
            <v>MS8125</v>
          </cell>
          <cell r="B374" t="str">
            <v>MS</v>
          </cell>
          <cell r="C374">
            <v>125</v>
          </cell>
          <cell r="D374">
            <v>8</v>
          </cell>
          <cell r="E374">
            <v>0.18364471503695795</v>
          </cell>
        </row>
        <row r="375">
          <cell r="A375" t="str">
            <v>MS8150</v>
          </cell>
          <cell r="B375" t="str">
            <v>MS</v>
          </cell>
          <cell r="C375">
            <v>150</v>
          </cell>
          <cell r="D375">
            <v>8</v>
          </cell>
          <cell r="E375">
            <v>0.1258623270250655</v>
          </cell>
        </row>
        <row r="376">
          <cell r="A376" t="str">
            <v>MS8200</v>
          </cell>
          <cell r="B376" t="str">
            <v>MS</v>
          </cell>
          <cell r="C376">
            <v>200</v>
          </cell>
          <cell r="D376">
            <v>8</v>
          </cell>
          <cell r="E376">
            <v>6.9025734409838821E-2</v>
          </cell>
        </row>
        <row r="377">
          <cell r="A377" t="str">
            <v>MS8250</v>
          </cell>
          <cell r="B377" t="str">
            <v>MS</v>
          </cell>
          <cell r="C377">
            <v>250</v>
          </cell>
          <cell r="D377">
            <v>8</v>
          </cell>
          <cell r="E377">
            <v>4.3123589856303622E-2</v>
          </cell>
        </row>
        <row r="378">
          <cell r="A378" t="str">
            <v>MS8300</v>
          </cell>
          <cell r="B378" t="str">
            <v>MS</v>
          </cell>
          <cell r="C378">
            <v>300</v>
          </cell>
          <cell r="D378">
            <v>8</v>
          </cell>
          <cell r="E378">
            <v>2.9265675129784442E-2</v>
          </cell>
        </row>
        <row r="379">
          <cell r="A379" t="str">
            <v>MS8350</v>
          </cell>
          <cell r="B379" t="str">
            <v>MS</v>
          </cell>
          <cell r="C379">
            <v>350</v>
          </cell>
          <cell r="D379">
            <v>8</v>
          </cell>
          <cell r="E379">
            <v>2.103346807607382E-2</v>
          </cell>
        </row>
        <row r="380">
          <cell r="A380" t="str">
            <v>MS8400</v>
          </cell>
          <cell r="B380" t="str">
            <v>MS</v>
          </cell>
          <cell r="C380">
            <v>400</v>
          </cell>
          <cell r="D380">
            <v>8</v>
          </cell>
          <cell r="E380">
            <v>1.5767963913301992E-2</v>
          </cell>
        </row>
        <row r="381">
          <cell r="A381" t="str">
            <v>MS8450</v>
          </cell>
          <cell r="B381" t="str">
            <v>MS</v>
          </cell>
          <cell r="C381">
            <v>450</v>
          </cell>
          <cell r="D381">
            <v>8</v>
          </cell>
          <cell r="E381">
            <v>1.2209259470661465E-2</v>
          </cell>
        </row>
        <row r="382">
          <cell r="A382" t="str">
            <v>MS8500</v>
          </cell>
          <cell r="B382" t="str">
            <v>MS</v>
          </cell>
          <cell r="C382">
            <v>500</v>
          </cell>
          <cell r="D382">
            <v>8</v>
          </cell>
          <cell r="E382">
            <v>1.0098140196823273E-2</v>
          </cell>
        </row>
        <row r="383">
          <cell r="A383" t="str">
            <v>MS8600</v>
          </cell>
          <cell r="B383" t="str">
            <v>MS</v>
          </cell>
          <cell r="C383">
            <v>600</v>
          </cell>
          <cell r="D383">
            <v>8</v>
          </cell>
          <cell r="E383">
            <v>6.7925117479099417E-3</v>
          </cell>
        </row>
        <row r="384">
          <cell r="A384" t="str">
            <v>MS8700</v>
          </cell>
          <cell r="B384" t="str">
            <v>MS</v>
          </cell>
          <cell r="C384">
            <v>700</v>
          </cell>
          <cell r="D384">
            <v>8</v>
          </cell>
          <cell r="E384">
            <v>4.8430482808344937E-3</v>
          </cell>
        </row>
        <row r="385">
          <cell r="A385" t="str">
            <v>MS8800</v>
          </cell>
          <cell r="B385" t="str">
            <v>MS</v>
          </cell>
          <cell r="C385">
            <v>800</v>
          </cell>
          <cell r="D385">
            <v>8</v>
          </cell>
          <cell r="E385">
            <v>3.6045692428866012E-3</v>
          </cell>
        </row>
        <row r="386">
          <cell r="A386" t="str">
            <v>MS8900</v>
          </cell>
          <cell r="B386" t="str">
            <v>MS</v>
          </cell>
          <cell r="C386">
            <v>900</v>
          </cell>
          <cell r="D386">
            <v>8</v>
          </cell>
          <cell r="E386">
            <v>2.7728373438349013E-3</v>
          </cell>
        </row>
        <row r="387">
          <cell r="A387" t="str">
            <v>MS81000</v>
          </cell>
          <cell r="B387" t="str">
            <v>MS</v>
          </cell>
          <cell r="C387">
            <v>1000</v>
          </cell>
          <cell r="D387">
            <v>8</v>
          </cell>
          <cell r="E387">
            <v>2.1896576690407276E-3</v>
          </cell>
        </row>
        <row r="388">
          <cell r="A388" t="str">
            <v>MS1080</v>
          </cell>
          <cell r="B388" t="str">
            <v>MS</v>
          </cell>
          <cell r="C388">
            <v>80</v>
          </cell>
          <cell r="D388">
            <v>10</v>
          </cell>
          <cell r="E388">
            <v>0.46370606964042055</v>
          </cell>
        </row>
        <row r="389">
          <cell r="A389" t="str">
            <v>MS10100</v>
          </cell>
          <cell r="B389" t="str">
            <v>MS</v>
          </cell>
          <cell r="C389">
            <v>100</v>
          </cell>
          <cell r="D389">
            <v>10</v>
          </cell>
          <cell r="E389">
            <v>0.29409698707001236</v>
          </cell>
        </row>
        <row r="390">
          <cell r="A390" t="str">
            <v>MS10125</v>
          </cell>
          <cell r="B390" t="str">
            <v>MS</v>
          </cell>
          <cell r="C390">
            <v>125</v>
          </cell>
          <cell r="D390">
            <v>10</v>
          </cell>
          <cell r="E390">
            <v>0.18614586355639784</v>
          </cell>
        </row>
        <row r="391">
          <cell r="A391" t="str">
            <v>MS10150</v>
          </cell>
          <cell r="B391" t="str">
            <v>MS</v>
          </cell>
          <cell r="C391">
            <v>150</v>
          </cell>
          <cell r="D391">
            <v>10</v>
          </cell>
          <cell r="E391">
            <v>0.12787283287045303</v>
          </cell>
        </row>
        <row r="392">
          <cell r="A392" t="str">
            <v>MS10200</v>
          </cell>
          <cell r="B392" t="str">
            <v>MS</v>
          </cell>
          <cell r="C392">
            <v>200</v>
          </cell>
          <cell r="D392">
            <v>10</v>
          </cell>
          <cell r="E392">
            <v>7.0432279543661103E-2</v>
          </cell>
        </row>
        <row r="393">
          <cell r="A393" t="str">
            <v>MS10250</v>
          </cell>
          <cell r="B393" t="str">
            <v>MS</v>
          </cell>
          <cell r="C393">
            <v>250</v>
          </cell>
          <cell r="D393">
            <v>10</v>
          </cell>
          <cell r="E393">
            <v>4.4176470022296847E-2</v>
          </cell>
        </row>
        <row r="394">
          <cell r="A394" t="str">
            <v>MS10300</v>
          </cell>
          <cell r="B394" t="str">
            <v>MS</v>
          </cell>
          <cell r="C394">
            <v>300</v>
          </cell>
          <cell r="D394">
            <v>10</v>
          </cell>
          <cell r="E394">
            <v>3.00889887717684E-2</v>
          </cell>
        </row>
        <row r="395">
          <cell r="A395" t="str">
            <v>MS10350</v>
          </cell>
          <cell r="B395" t="str">
            <v>MS</v>
          </cell>
          <cell r="C395">
            <v>350</v>
          </cell>
          <cell r="D395">
            <v>10</v>
          </cell>
          <cell r="E395">
            <v>2.1697389952903722E-2</v>
          </cell>
        </row>
        <row r="396">
          <cell r="A396" t="str">
            <v>MS10400</v>
          </cell>
          <cell r="B396" t="str">
            <v>MS</v>
          </cell>
          <cell r="C396">
            <v>400</v>
          </cell>
          <cell r="D396">
            <v>10</v>
          </cell>
          <cell r="E396">
            <v>1.6315818057741932E-2</v>
          </cell>
        </row>
        <row r="397">
          <cell r="A397" t="str">
            <v>MS10450</v>
          </cell>
          <cell r="B397" t="str">
            <v>MS</v>
          </cell>
          <cell r="C397">
            <v>450</v>
          </cell>
          <cell r="D397">
            <v>10</v>
          </cell>
          <cell r="E397">
            <v>1.2669531590855564E-2</v>
          </cell>
        </row>
        <row r="398">
          <cell r="A398" t="str">
            <v>MS10500</v>
          </cell>
          <cell r="B398" t="str">
            <v>MS</v>
          </cell>
          <cell r="C398">
            <v>500</v>
          </cell>
          <cell r="D398">
            <v>10</v>
          </cell>
          <cell r="E398">
            <v>1.0386167434530968E-2</v>
          </cell>
        </row>
        <row r="399">
          <cell r="A399" t="str">
            <v>MS10600</v>
          </cell>
          <cell r="B399" t="str">
            <v>MS</v>
          </cell>
          <cell r="C399">
            <v>600</v>
          </cell>
          <cell r="D399">
            <v>10</v>
          </cell>
          <cell r="E399">
            <v>7.0118303827614269E-3</v>
          </cell>
        </row>
        <row r="400">
          <cell r="A400" t="str">
            <v>MS10700</v>
          </cell>
          <cell r="B400" t="str">
            <v>MS</v>
          </cell>
          <cell r="C400">
            <v>700</v>
          </cell>
          <cell r="D400">
            <v>10</v>
          </cell>
          <cell r="E400">
            <v>5.0157040285272545E-3</v>
          </cell>
        </row>
        <row r="401">
          <cell r="A401" t="str">
            <v>MS10800</v>
          </cell>
          <cell r="B401" t="str">
            <v>MS</v>
          </cell>
          <cell r="C401">
            <v>800</v>
          </cell>
          <cell r="D401">
            <v>10</v>
          </cell>
          <cell r="E401">
            <v>3.7439586655367086E-3</v>
          </cell>
        </row>
        <row r="402">
          <cell r="A402" t="str">
            <v>MS10900</v>
          </cell>
          <cell r="B402" t="str">
            <v>MS</v>
          </cell>
          <cell r="C402">
            <v>900</v>
          </cell>
          <cell r="D402">
            <v>10</v>
          </cell>
          <cell r="E402">
            <v>2.8876270297607219E-3</v>
          </cell>
        </row>
        <row r="403">
          <cell r="A403" t="str">
            <v>MS101000</v>
          </cell>
          <cell r="B403" t="str">
            <v>MS</v>
          </cell>
          <cell r="C403">
            <v>1000</v>
          </cell>
          <cell r="D403">
            <v>10</v>
          </cell>
          <cell r="E403">
            <v>2.2857263916803332E-3</v>
          </cell>
        </row>
      </sheetData>
      <sheetData sheetId="5"/>
      <sheetData sheetId="6" refreshError="1"/>
      <sheetData sheetId="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
      <sheetName val="abstract"/>
      <sheetName val="detailed"/>
      <sheetName val="cdAbst"/>
      <sheetName val="cost"/>
      <sheetName val="data"/>
      <sheetName val="hp900"/>
      <sheetName val="CDdata (2)"/>
      <sheetName val="1v900"/>
      <sheetName val="2v900"/>
      <sheetName val="3v900"/>
      <sheetName val="impRdam"/>
      <sheetName val="CDdata"/>
      <sheetName val="lchart"/>
      <sheetName val="keymap"/>
      <sheetName val="LS"/>
      <sheetName val="CS"/>
      <sheetName val="leads"/>
      <sheetName val="Labour"/>
      <sheetName val="Material"/>
      <sheetName val="Plant &amp;  Machinery"/>
      <sheetName val="CDdata_(2)"/>
      <sheetName val="Plant_&amp;__Machinery"/>
      <sheetName val="r"/>
      <sheetName val="sand"/>
      <sheetName val="ston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A3" t="str">
            <v>Sno</v>
          </cell>
          <cell r="B3" t="str">
            <v>Lead</v>
          </cell>
          <cell r="C3">
            <v>0</v>
          </cell>
          <cell r="D3" t="str">
            <v>Earth</v>
          </cell>
          <cell r="E3" t="str">
            <v>Metal</v>
          </cell>
        </row>
        <row r="4">
          <cell r="A4">
            <v>1</v>
          </cell>
          <cell r="B4">
            <v>100</v>
          </cell>
          <cell r="C4" t="str">
            <v>m</v>
          </cell>
          <cell r="D4">
            <v>16</v>
          </cell>
        </row>
        <row r="5">
          <cell r="A5">
            <v>2</v>
          </cell>
          <cell r="B5">
            <v>200</v>
          </cell>
          <cell r="C5" t="str">
            <v>m</v>
          </cell>
          <cell r="D5">
            <v>25</v>
          </cell>
        </row>
        <row r="6">
          <cell r="A6">
            <v>3</v>
          </cell>
          <cell r="B6">
            <v>300</v>
          </cell>
          <cell r="C6" t="str">
            <v>m</v>
          </cell>
          <cell r="D6">
            <v>33</v>
          </cell>
        </row>
        <row r="7">
          <cell r="A7">
            <v>4</v>
          </cell>
          <cell r="B7">
            <v>400</v>
          </cell>
          <cell r="C7" t="str">
            <v>m</v>
          </cell>
          <cell r="D7">
            <v>45</v>
          </cell>
        </row>
        <row r="8">
          <cell r="A8">
            <v>5</v>
          </cell>
          <cell r="B8">
            <v>500</v>
          </cell>
          <cell r="C8" t="str">
            <v>m</v>
          </cell>
          <cell r="D8">
            <v>56</v>
          </cell>
          <cell r="E8">
            <v>64</v>
          </cell>
        </row>
        <row r="9">
          <cell r="A9">
            <v>6</v>
          </cell>
          <cell r="B9">
            <v>1</v>
          </cell>
          <cell r="C9" t="str">
            <v>KM</v>
          </cell>
          <cell r="D9">
            <v>58</v>
          </cell>
          <cell r="E9">
            <v>67</v>
          </cell>
        </row>
        <row r="10">
          <cell r="A10">
            <v>7</v>
          </cell>
          <cell r="B10">
            <v>2</v>
          </cell>
          <cell r="C10" t="str">
            <v>KM</v>
          </cell>
          <cell r="D10">
            <v>61</v>
          </cell>
          <cell r="E10">
            <v>69</v>
          </cell>
        </row>
        <row r="11">
          <cell r="A11">
            <v>8</v>
          </cell>
          <cell r="B11">
            <v>3</v>
          </cell>
          <cell r="C11" t="str">
            <v>KM</v>
          </cell>
          <cell r="D11">
            <v>64</v>
          </cell>
          <cell r="E11">
            <v>72</v>
          </cell>
        </row>
        <row r="12">
          <cell r="A12">
            <v>9</v>
          </cell>
          <cell r="B12">
            <v>4</v>
          </cell>
          <cell r="C12" t="str">
            <v>KM</v>
          </cell>
          <cell r="D12">
            <v>67</v>
          </cell>
          <cell r="E12">
            <v>75</v>
          </cell>
        </row>
        <row r="13">
          <cell r="A13">
            <v>10</v>
          </cell>
          <cell r="B13">
            <v>5</v>
          </cell>
          <cell r="C13" t="str">
            <v>KM</v>
          </cell>
          <cell r="D13">
            <v>70</v>
          </cell>
          <cell r="E13">
            <v>78</v>
          </cell>
        </row>
        <row r="14">
          <cell r="A14">
            <v>11</v>
          </cell>
          <cell r="B14">
            <v>6</v>
          </cell>
          <cell r="C14" t="str">
            <v>KM</v>
          </cell>
          <cell r="D14">
            <v>72</v>
          </cell>
          <cell r="E14">
            <v>82</v>
          </cell>
        </row>
        <row r="15">
          <cell r="A15">
            <v>12</v>
          </cell>
          <cell r="B15">
            <v>7</v>
          </cell>
          <cell r="C15" t="str">
            <v>KM</v>
          </cell>
          <cell r="D15">
            <v>76</v>
          </cell>
          <cell r="E15">
            <v>84</v>
          </cell>
        </row>
        <row r="16">
          <cell r="A16">
            <v>13</v>
          </cell>
          <cell r="B16">
            <v>8</v>
          </cell>
          <cell r="C16" t="str">
            <v>KM</v>
          </cell>
          <cell r="D16">
            <v>79</v>
          </cell>
          <cell r="E16">
            <v>86</v>
          </cell>
        </row>
        <row r="17">
          <cell r="A17">
            <v>14</v>
          </cell>
          <cell r="B17">
            <v>9</v>
          </cell>
          <cell r="C17" t="str">
            <v>KM</v>
          </cell>
          <cell r="D17">
            <v>82</v>
          </cell>
          <cell r="E17">
            <v>90</v>
          </cell>
        </row>
        <row r="18">
          <cell r="A18">
            <v>15</v>
          </cell>
          <cell r="B18">
            <v>10</v>
          </cell>
          <cell r="C18" t="str">
            <v>KM</v>
          </cell>
          <cell r="D18">
            <v>85</v>
          </cell>
          <cell r="E18">
            <v>92</v>
          </cell>
        </row>
        <row r="19">
          <cell r="A19">
            <v>16</v>
          </cell>
          <cell r="B19">
            <v>11</v>
          </cell>
          <cell r="C19" t="str">
            <v>KM</v>
          </cell>
          <cell r="D19">
            <v>89</v>
          </cell>
          <cell r="E19">
            <v>95</v>
          </cell>
        </row>
        <row r="20">
          <cell r="A20">
            <v>17</v>
          </cell>
          <cell r="B20">
            <v>12</v>
          </cell>
          <cell r="C20" t="str">
            <v>KM</v>
          </cell>
          <cell r="D20">
            <v>91</v>
          </cell>
          <cell r="E20">
            <v>99</v>
          </cell>
        </row>
        <row r="21">
          <cell r="A21">
            <v>18</v>
          </cell>
          <cell r="B21">
            <v>13</v>
          </cell>
          <cell r="C21" t="str">
            <v>KM</v>
          </cell>
          <cell r="D21">
            <v>94</v>
          </cell>
          <cell r="E21">
            <v>102</v>
          </cell>
        </row>
        <row r="22">
          <cell r="A22">
            <v>19</v>
          </cell>
          <cell r="B22">
            <v>14</v>
          </cell>
          <cell r="C22" t="str">
            <v>KM</v>
          </cell>
          <cell r="D22">
            <v>97</v>
          </cell>
          <cell r="E22">
            <v>105</v>
          </cell>
        </row>
        <row r="23">
          <cell r="A23">
            <v>20</v>
          </cell>
          <cell r="B23">
            <v>15</v>
          </cell>
          <cell r="C23" t="str">
            <v>KM</v>
          </cell>
          <cell r="D23">
            <v>100</v>
          </cell>
          <cell r="E23">
            <v>107</v>
          </cell>
        </row>
        <row r="24">
          <cell r="A24">
            <v>21</v>
          </cell>
          <cell r="B24">
            <v>16</v>
          </cell>
          <cell r="C24" t="str">
            <v>KM</v>
          </cell>
          <cell r="D24">
            <v>102</v>
          </cell>
          <cell r="E24">
            <v>110</v>
          </cell>
        </row>
        <row r="25">
          <cell r="A25">
            <v>22</v>
          </cell>
          <cell r="B25">
            <v>17</v>
          </cell>
          <cell r="C25" t="str">
            <v>KM</v>
          </cell>
          <cell r="D25">
            <v>106</v>
          </cell>
          <cell r="E25">
            <v>113</v>
          </cell>
        </row>
        <row r="26">
          <cell r="A26">
            <v>23</v>
          </cell>
          <cell r="B26">
            <v>18</v>
          </cell>
          <cell r="C26" t="str">
            <v>KM</v>
          </cell>
          <cell r="D26">
            <v>109</v>
          </cell>
          <cell r="E26">
            <v>116</v>
          </cell>
        </row>
        <row r="27">
          <cell r="A27">
            <v>24</v>
          </cell>
          <cell r="B27">
            <v>19</v>
          </cell>
          <cell r="C27" t="str">
            <v>KM</v>
          </cell>
          <cell r="D27">
            <v>112</v>
          </cell>
          <cell r="E27">
            <v>118</v>
          </cell>
        </row>
        <row r="28">
          <cell r="A28">
            <v>25</v>
          </cell>
          <cell r="B28">
            <v>20</v>
          </cell>
          <cell r="C28" t="str">
            <v>KM</v>
          </cell>
          <cell r="D28">
            <v>115</v>
          </cell>
          <cell r="E28">
            <v>122</v>
          </cell>
        </row>
        <row r="29">
          <cell r="A29">
            <v>26</v>
          </cell>
          <cell r="B29">
            <v>21</v>
          </cell>
          <cell r="C29" t="str">
            <v>KM</v>
          </cell>
          <cell r="D29">
            <v>117.5</v>
          </cell>
          <cell r="E29">
            <v>125</v>
          </cell>
        </row>
        <row r="30">
          <cell r="A30">
            <v>27</v>
          </cell>
          <cell r="B30">
            <v>22</v>
          </cell>
          <cell r="C30" t="str">
            <v>KM</v>
          </cell>
          <cell r="D30">
            <v>120</v>
          </cell>
          <cell r="E30">
            <v>128</v>
          </cell>
        </row>
        <row r="31">
          <cell r="A31">
            <v>28</v>
          </cell>
          <cell r="B31">
            <v>23</v>
          </cell>
          <cell r="C31" t="str">
            <v>KM</v>
          </cell>
          <cell r="D31">
            <v>122.5</v>
          </cell>
          <cell r="E31">
            <v>131</v>
          </cell>
        </row>
        <row r="32">
          <cell r="A32">
            <v>29</v>
          </cell>
          <cell r="B32">
            <v>24</v>
          </cell>
          <cell r="C32" t="str">
            <v>KM</v>
          </cell>
          <cell r="D32">
            <v>125</v>
          </cell>
          <cell r="E32">
            <v>134</v>
          </cell>
        </row>
        <row r="33">
          <cell r="A33">
            <v>30</v>
          </cell>
          <cell r="B33">
            <v>25</v>
          </cell>
          <cell r="C33" t="str">
            <v>KM</v>
          </cell>
          <cell r="D33">
            <v>127.5</v>
          </cell>
          <cell r="E33">
            <v>137</v>
          </cell>
        </row>
        <row r="34">
          <cell r="A34">
            <v>31</v>
          </cell>
          <cell r="B34">
            <v>26</v>
          </cell>
          <cell r="C34" t="str">
            <v>KM</v>
          </cell>
          <cell r="D34">
            <v>130</v>
          </cell>
          <cell r="E34">
            <v>140</v>
          </cell>
        </row>
        <row r="35">
          <cell r="A35">
            <v>32</v>
          </cell>
          <cell r="B35">
            <v>27</v>
          </cell>
          <cell r="C35" t="str">
            <v>KM</v>
          </cell>
          <cell r="D35">
            <v>132.5</v>
          </cell>
          <cell r="E35">
            <v>143</v>
          </cell>
        </row>
        <row r="36">
          <cell r="A36">
            <v>33</v>
          </cell>
          <cell r="B36">
            <v>28</v>
          </cell>
          <cell r="C36" t="str">
            <v>KM</v>
          </cell>
          <cell r="D36">
            <v>135</v>
          </cell>
          <cell r="E36">
            <v>146</v>
          </cell>
        </row>
        <row r="37">
          <cell r="A37">
            <v>34</v>
          </cell>
          <cell r="B37">
            <v>29</v>
          </cell>
          <cell r="C37" t="str">
            <v>KM</v>
          </cell>
          <cell r="D37">
            <v>137.5</v>
          </cell>
          <cell r="E37">
            <v>149</v>
          </cell>
        </row>
        <row r="38">
          <cell r="A38">
            <v>35</v>
          </cell>
          <cell r="B38">
            <v>30</v>
          </cell>
          <cell r="C38" t="str">
            <v>KM</v>
          </cell>
          <cell r="D38">
            <v>140</v>
          </cell>
          <cell r="E38">
            <v>152</v>
          </cell>
        </row>
        <row r="39">
          <cell r="A39">
            <v>36</v>
          </cell>
          <cell r="B39">
            <v>31</v>
          </cell>
          <cell r="C39" t="str">
            <v>KM</v>
          </cell>
          <cell r="D39">
            <v>142.5</v>
          </cell>
          <cell r="E39">
            <v>155</v>
          </cell>
        </row>
        <row r="40">
          <cell r="A40">
            <v>37</v>
          </cell>
          <cell r="B40">
            <v>32</v>
          </cell>
          <cell r="C40" t="str">
            <v>KM</v>
          </cell>
          <cell r="D40">
            <v>145</v>
          </cell>
          <cell r="E40">
            <v>158</v>
          </cell>
        </row>
        <row r="41">
          <cell r="A41">
            <v>38</v>
          </cell>
          <cell r="B41">
            <v>33</v>
          </cell>
          <cell r="C41" t="str">
            <v>KM</v>
          </cell>
          <cell r="D41">
            <v>147.5</v>
          </cell>
          <cell r="E41">
            <v>161</v>
          </cell>
        </row>
        <row r="42">
          <cell r="A42">
            <v>39</v>
          </cell>
          <cell r="B42">
            <v>34</v>
          </cell>
          <cell r="C42" t="str">
            <v>KM</v>
          </cell>
          <cell r="D42">
            <v>150</v>
          </cell>
          <cell r="E42">
            <v>164</v>
          </cell>
        </row>
        <row r="43">
          <cell r="A43">
            <v>40</v>
          </cell>
          <cell r="B43">
            <v>35</v>
          </cell>
          <cell r="C43" t="str">
            <v>KM</v>
          </cell>
          <cell r="D43">
            <v>152.5</v>
          </cell>
          <cell r="E43">
            <v>167</v>
          </cell>
        </row>
        <row r="44">
          <cell r="A44">
            <v>41</v>
          </cell>
          <cell r="B44">
            <v>36</v>
          </cell>
          <cell r="C44" t="str">
            <v>KM</v>
          </cell>
          <cell r="D44">
            <v>155</v>
          </cell>
          <cell r="E44">
            <v>170</v>
          </cell>
        </row>
        <row r="45">
          <cell r="A45">
            <v>42</v>
          </cell>
          <cell r="B45">
            <v>37</v>
          </cell>
          <cell r="C45" t="str">
            <v>KM</v>
          </cell>
          <cell r="D45">
            <v>157.5</v>
          </cell>
          <cell r="E45">
            <v>173</v>
          </cell>
        </row>
        <row r="46">
          <cell r="A46">
            <v>43</v>
          </cell>
          <cell r="B46">
            <v>38</v>
          </cell>
          <cell r="C46" t="str">
            <v>KM</v>
          </cell>
          <cell r="D46">
            <v>160</v>
          </cell>
          <cell r="E46">
            <v>176</v>
          </cell>
        </row>
        <row r="47">
          <cell r="A47">
            <v>44</v>
          </cell>
          <cell r="B47">
            <v>39</v>
          </cell>
          <cell r="C47" t="str">
            <v>KM</v>
          </cell>
          <cell r="D47">
            <v>162.5</v>
          </cell>
          <cell r="E47">
            <v>179</v>
          </cell>
        </row>
        <row r="48">
          <cell r="A48">
            <v>45</v>
          </cell>
          <cell r="B48">
            <v>40</v>
          </cell>
          <cell r="C48" t="str">
            <v>KM</v>
          </cell>
          <cell r="D48">
            <v>165</v>
          </cell>
          <cell r="E48">
            <v>182</v>
          </cell>
        </row>
        <row r="49">
          <cell r="A49">
            <v>46</v>
          </cell>
          <cell r="B49">
            <v>41</v>
          </cell>
          <cell r="C49" t="str">
            <v>KM</v>
          </cell>
          <cell r="D49">
            <v>167.5</v>
          </cell>
          <cell r="E49">
            <v>185</v>
          </cell>
        </row>
        <row r="50">
          <cell r="A50">
            <v>47</v>
          </cell>
          <cell r="B50">
            <v>42</v>
          </cell>
          <cell r="C50" t="str">
            <v>KM</v>
          </cell>
          <cell r="D50">
            <v>170</v>
          </cell>
          <cell r="E50">
            <v>188</v>
          </cell>
        </row>
        <row r="51">
          <cell r="A51">
            <v>48</v>
          </cell>
          <cell r="B51">
            <v>43</v>
          </cell>
          <cell r="C51" t="str">
            <v>KM</v>
          </cell>
          <cell r="D51">
            <v>172.5</v>
          </cell>
          <cell r="E51">
            <v>191</v>
          </cell>
        </row>
        <row r="52">
          <cell r="A52">
            <v>49</v>
          </cell>
          <cell r="B52">
            <v>44</v>
          </cell>
          <cell r="C52" t="str">
            <v>KM</v>
          </cell>
          <cell r="D52">
            <v>175</v>
          </cell>
          <cell r="E52">
            <v>194</v>
          </cell>
        </row>
        <row r="53">
          <cell r="A53">
            <v>50</v>
          </cell>
          <cell r="B53">
            <v>45</v>
          </cell>
          <cell r="C53" t="str">
            <v>KM</v>
          </cell>
          <cell r="D53">
            <v>177.5</v>
          </cell>
          <cell r="E53">
            <v>197</v>
          </cell>
        </row>
        <row r="54">
          <cell r="A54">
            <v>51</v>
          </cell>
          <cell r="B54">
            <v>46</v>
          </cell>
          <cell r="C54" t="str">
            <v>KM</v>
          </cell>
          <cell r="D54">
            <v>180</v>
          </cell>
          <cell r="E54">
            <v>200</v>
          </cell>
        </row>
        <row r="55">
          <cell r="A55">
            <v>52</v>
          </cell>
          <cell r="B55">
            <v>47</v>
          </cell>
          <cell r="C55" t="str">
            <v>KM</v>
          </cell>
          <cell r="D55">
            <v>182.5</v>
          </cell>
          <cell r="E55">
            <v>203</v>
          </cell>
        </row>
        <row r="56">
          <cell r="A56">
            <v>53</v>
          </cell>
          <cell r="B56">
            <v>48</v>
          </cell>
          <cell r="C56" t="str">
            <v>KM</v>
          </cell>
          <cell r="D56">
            <v>185</v>
          </cell>
          <cell r="E56">
            <v>206</v>
          </cell>
        </row>
        <row r="57">
          <cell r="A57">
            <v>54</v>
          </cell>
          <cell r="B57">
            <v>49</v>
          </cell>
          <cell r="C57" t="str">
            <v>KM</v>
          </cell>
          <cell r="D57">
            <v>187.5</v>
          </cell>
          <cell r="E57">
            <v>209</v>
          </cell>
        </row>
        <row r="58">
          <cell r="A58">
            <v>55</v>
          </cell>
          <cell r="B58">
            <v>50</v>
          </cell>
          <cell r="C58" t="str">
            <v>KM</v>
          </cell>
          <cell r="D58">
            <v>190</v>
          </cell>
          <cell r="E58">
            <v>212</v>
          </cell>
        </row>
        <row r="59">
          <cell r="A59">
            <v>56</v>
          </cell>
          <cell r="B59">
            <v>51</v>
          </cell>
          <cell r="C59" t="str">
            <v>KM</v>
          </cell>
          <cell r="D59">
            <v>192.3</v>
          </cell>
          <cell r="E59">
            <v>214.8</v>
          </cell>
        </row>
        <row r="60">
          <cell r="A60">
            <v>57</v>
          </cell>
          <cell r="B60">
            <v>52</v>
          </cell>
          <cell r="C60" t="str">
            <v>KM</v>
          </cell>
          <cell r="D60">
            <v>194.6</v>
          </cell>
          <cell r="E60">
            <v>217.6</v>
          </cell>
        </row>
        <row r="61">
          <cell r="A61">
            <v>58</v>
          </cell>
          <cell r="B61">
            <v>53</v>
          </cell>
          <cell r="C61" t="str">
            <v>KM</v>
          </cell>
          <cell r="D61">
            <v>196.9</v>
          </cell>
          <cell r="E61">
            <v>220.4</v>
          </cell>
        </row>
        <row r="62">
          <cell r="A62">
            <v>59</v>
          </cell>
          <cell r="B62">
            <v>54</v>
          </cell>
          <cell r="C62" t="str">
            <v>KM</v>
          </cell>
          <cell r="D62">
            <v>199.2</v>
          </cell>
          <cell r="E62">
            <v>223.2</v>
          </cell>
        </row>
        <row r="63">
          <cell r="A63">
            <v>60</v>
          </cell>
          <cell r="B63">
            <v>55</v>
          </cell>
          <cell r="C63" t="str">
            <v>KM</v>
          </cell>
          <cell r="D63">
            <v>201.5</v>
          </cell>
          <cell r="E63">
            <v>226</v>
          </cell>
        </row>
        <row r="64">
          <cell r="A64">
            <v>61</v>
          </cell>
          <cell r="B64">
            <v>56</v>
          </cell>
          <cell r="C64" t="str">
            <v>KM</v>
          </cell>
          <cell r="D64">
            <v>203.8</v>
          </cell>
          <cell r="E64">
            <v>228.8</v>
          </cell>
        </row>
        <row r="65">
          <cell r="A65">
            <v>62</v>
          </cell>
          <cell r="B65">
            <v>57</v>
          </cell>
          <cell r="C65" t="str">
            <v>KM</v>
          </cell>
          <cell r="D65">
            <v>206.1</v>
          </cell>
          <cell r="E65">
            <v>231.6</v>
          </cell>
        </row>
        <row r="66">
          <cell r="A66">
            <v>63</v>
          </cell>
          <cell r="B66">
            <v>58</v>
          </cell>
          <cell r="C66" t="str">
            <v>KM</v>
          </cell>
          <cell r="D66">
            <v>208.4</v>
          </cell>
          <cell r="E66">
            <v>234.4</v>
          </cell>
        </row>
        <row r="67">
          <cell r="A67">
            <v>64</v>
          </cell>
          <cell r="B67">
            <v>59</v>
          </cell>
          <cell r="C67" t="str">
            <v>KM</v>
          </cell>
          <cell r="D67">
            <v>210.7</v>
          </cell>
          <cell r="E67">
            <v>237.2</v>
          </cell>
        </row>
        <row r="68">
          <cell r="A68">
            <v>65</v>
          </cell>
          <cell r="B68">
            <v>60</v>
          </cell>
          <cell r="C68" t="str">
            <v>KM</v>
          </cell>
          <cell r="D68">
            <v>213</v>
          </cell>
          <cell r="E68">
            <v>240</v>
          </cell>
        </row>
        <row r="69">
          <cell r="A69">
            <v>66</v>
          </cell>
          <cell r="B69">
            <v>61</v>
          </cell>
          <cell r="C69" t="str">
            <v>KM</v>
          </cell>
          <cell r="D69">
            <v>215.3</v>
          </cell>
          <cell r="E69">
            <v>242.8</v>
          </cell>
        </row>
        <row r="70">
          <cell r="A70">
            <v>67</v>
          </cell>
          <cell r="B70">
            <v>62</v>
          </cell>
          <cell r="C70" t="str">
            <v>KM</v>
          </cell>
          <cell r="D70">
            <v>217.6</v>
          </cell>
          <cell r="E70">
            <v>245.6</v>
          </cell>
        </row>
        <row r="71">
          <cell r="A71">
            <v>68</v>
          </cell>
          <cell r="B71">
            <v>63</v>
          </cell>
          <cell r="C71" t="str">
            <v>KM</v>
          </cell>
          <cell r="D71">
            <v>219.9</v>
          </cell>
          <cell r="E71">
            <v>248.4</v>
          </cell>
        </row>
        <row r="72">
          <cell r="A72">
            <v>69</v>
          </cell>
          <cell r="B72">
            <v>64</v>
          </cell>
          <cell r="C72" t="str">
            <v>KM</v>
          </cell>
          <cell r="D72">
            <v>222.2</v>
          </cell>
          <cell r="E72">
            <v>251.2</v>
          </cell>
        </row>
        <row r="73">
          <cell r="A73">
            <v>70</v>
          </cell>
          <cell r="B73">
            <v>65</v>
          </cell>
          <cell r="C73" t="str">
            <v>KM</v>
          </cell>
          <cell r="D73">
            <v>224.5</v>
          </cell>
          <cell r="E73">
            <v>254</v>
          </cell>
        </row>
        <row r="74">
          <cell r="A74">
            <v>71</v>
          </cell>
          <cell r="B74">
            <v>66</v>
          </cell>
          <cell r="C74" t="str">
            <v>KM</v>
          </cell>
          <cell r="D74">
            <v>226.8</v>
          </cell>
          <cell r="E74">
            <v>256.8</v>
          </cell>
        </row>
        <row r="75">
          <cell r="A75">
            <v>72</v>
          </cell>
          <cell r="B75">
            <v>67</v>
          </cell>
          <cell r="C75" t="str">
            <v>KM</v>
          </cell>
          <cell r="D75">
            <v>229.1</v>
          </cell>
          <cell r="E75">
            <v>259.60000000000002</v>
          </cell>
        </row>
        <row r="76">
          <cell r="A76">
            <v>73</v>
          </cell>
          <cell r="B76">
            <v>68</v>
          </cell>
          <cell r="C76" t="str">
            <v>KM</v>
          </cell>
          <cell r="D76">
            <v>231.4</v>
          </cell>
          <cell r="E76">
            <v>262.39999999999998</v>
          </cell>
        </row>
        <row r="77">
          <cell r="A77">
            <v>74</v>
          </cell>
          <cell r="B77">
            <v>69</v>
          </cell>
          <cell r="C77" t="str">
            <v>KM</v>
          </cell>
          <cell r="D77">
            <v>233.7</v>
          </cell>
          <cell r="E77">
            <v>265.2</v>
          </cell>
        </row>
        <row r="78">
          <cell r="A78">
            <v>75</v>
          </cell>
          <cell r="B78">
            <v>70</v>
          </cell>
          <cell r="C78" t="str">
            <v>KM</v>
          </cell>
          <cell r="D78">
            <v>236</v>
          </cell>
          <cell r="E78">
            <v>268</v>
          </cell>
        </row>
        <row r="79">
          <cell r="A79">
            <v>76</v>
          </cell>
          <cell r="B79">
            <v>71</v>
          </cell>
          <cell r="C79" t="str">
            <v>KM</v>
          </cell>
          <cell r="D79">
            <v>238.3</v>
          </cell>
          <cell r="E79">
            <v>270.8</v>
          </cell>
        </row>
        <row r="80">
          <cell r="A80">
            <v>77</v>
          </cell>
          <cell r="B80">
            <v>72</v>
          </cell>
          <cell r="C80" t="str">
            <v>KM</v>
          </cell>
          <cell r="D80">
            <v>240.6</v>
          </cell>
          <cell r="E80">
            <v>273.60000000000002</v>
          </cell>
        </row>
        <row r="81">
          <cell r="A81">
            <v>78</v>
          </cell>
          <cell r="B81">
            <v>73</v>
          </cell>
          <cell r="C81" t="str">
            <v>KM</v>
          </cell>
          <cell r="D81">
            <v>242.9</v>
          </cell>
          <cell r="E81">
            <v>276.39999999999998</v>
          </cell>
        </row>
        <row r="82">
          <cell r="A82">
            <v>79</v>
          </cell>
          <cell r="B82">
            <v>74</v>
          </cell>
          <cell r="C82" t="str">
            <v>KM</v>
          </cell>
          <cell r="D82">
            <v>245.2</v>
          </cell>
          <cell r="E82">
            <v>279.2</v>
          </cell>
        </row>
        <row r="83">
          <cell r="A83">
            <v>80</v>
          </cell>
          <cell r="B83">
            <v>75</v>
          </cell>
          <cell r="C83" t="str">
            <v>KM</v>
          </cell>
          <cell r="D83">
            <v>247.5</v>
          </cell>
          <cell r="E83">
            <v>282</v>
          </cell>
        </row>
        <row r="84">
          <cell r="A84">
            <v>81</v>
          </cell>
          <cell r="B84">
            <v>76</v>
          </cell>
          <cell r="C84" t="str">
            <v>KM</v>
          </cell>
          <cell r="D84">
            <v>249.8</v>
          </cell>
          <cell r="E84">
            <v>284.8</v>
          </cell>
        </row>
        <row r="85">
          <cell r="A85">
            <v>82</v>
          </cell>
          <cell r="B85">
            <v>77</v>
          </cell>
          <cell r="C85" t="str">
            <v>KM</v>
          </cell>
          <cell r="D85">
            <v>252.1</v>
          </cell>
          <cell r="E85">
            <v>287.60000000000002</v>
          </cell>
        </row>
        <row r="86">
          <cell r="A86">
            <v>83</v>
          </cell>
          <cell r="B86">
            <v>78</v>
          </cell>
          <cell r="C86" t="str">
            <v>KM</v>
          </cell>
          <cell r="D86">
            <v>254.4</v>
          </cell>
          <cell r="E86">
            <v>290.39999999999998</v>
          </cell>
        </row>
        <row r="87">
          <cell r="A87">
            <v>84</v>
          </cell>
          <cell r="B87">
            <v>79</v>
          </cell>
          <cell r="C87" t="str">
            <v>KM</v>
          </cell>
          <cell r="D87">
            <v>256.7</v>
          </cell>
          <cell r="E87">
            <v>293.2</v>
          </cell>
        </row>
        <row r="88">
          <cell r="A88">
            <v>85</v>
          </cell>
          <cell r="B88">
            <v>80</v>
          </cell>
          <cell r="C88" t="str">
            <v>KM</v>
          </cell>
          <cell r="D88">
            <v>259</v>
          </cell>
          <cell r="E88">
            <v>296</v>
          </cell>
        </row>
        <row r="89">
          <cell r="A89">
            <v>86</v>
          </cell>
          <cell r="B89">
            <v>81</v>
          </cell>
          <cell r="C89" t="str">
            <v>KM</v>
          </cell>
          <cell r="D89">
            <v>261.3</v>
          </cell>
          <cell r="E89">
            <v>298.8</v>
          </cell>
        </row>
        <row r="90">
          <cell r="A90">
            <v>87</v>
          </cell>
          <cell r="B90">
            <v>82</v>
          </cell>
          <cell r="C90" t="str">
            <v>KM</v>
          </cell>
          <cell r="D90">
            <v>263.60000000000002</v>
          </cell>
          <cell r="E90">
            <v>301.60000000000002</v>
          </cell>
        </row>
        <row r="91">
          <cell r="A91">
            <v>88</v>
          </cell>
          <cell r="B91">
            <v>83</v>
          </cell>
          <cell r="C91" t="str">
            <v>KM</v>
          </cell>
          <cell r="D91">
            <v>265.89999999999998</v>
          </cell>
          <cell r="E91">
            <v>304.39999999999998</v>
          </cell>
        </row>
        <row r="92">
          <cell r="A92">
            <v>89</v>
          </cell>
          <cell r="B92">
            <v>84</v>
          </cell>
          <cell r="C92" t="str">
            <v>KM</v>
          </cell>
          <cell r="D92">
            <v>268.2</v>
          </cell>
          <cell r="E92">
            <v>307.2</v>
          </cell>
        </row>
        <row r="93">
          <cell r="A93">
            <v>90</v>
          </cell>
          <cell r="B93">
            <v>85</v>
          </cell>
          <cell r="C93" t="str">
            <v>KM</v>
          </cell>
          <cell r="D93">
            <v>270.5</v>
          </cell>
          <cell r="E93">
            <v>310</v>
          </cell>
        </row>
        <row r="94">
          <cell r="A94">
            <v>91</v>
          </cell>
          <cell r="B94">
            <v>86</v>
          </cell>
          <cell r="C94" t="str">
            <v>KM</v>
          </cell>
          <cell r="D94">
            <v>272.8</v>
          </cell>
          <cell r="E94">
            <v>312.8</v>
          </cell>
        </row>
        <row r="95">
          <cell r="A95">
            <v>92</v>
          </cell>
          <cell r="B95">
            <v>87</v>
          </cell>
          <cell r="C95" t="str">
            <v>KM</v>
          </cell>
          <cell r="D95">
            <v>275.10000000000002</v>
          </cell>
          <cell r="E95">
            <v>315.60000000000002</v>
          </cell>
        </row>
        <row r="96">
          <cell r="A96">
            <v>93</v>
          </cell>
          <cell r="B96">
            <v>88</v>
          </cell>
          <cell r="C96" t="str">
            <v>KM</v>
          </cell>
          <cell r="D96">
            <v>277.39999999999998</v>
          </cell>
          <cell r="E96">
            <v>318.39999999999998</v>
          </cell>
        </row>
        <row r="97">
          <cell r="A97">
            <v>94</v>
          </cell>
          <cell r="B97">
            <v>89</v>
          </cell>
          <cell r="C97" t="str">
            <v>KM</v>
          </cell>
          <cell r="D97">
            <v>279.7</v>
          </cell>
          <cell r="E97">
            <v>321.2</v>
          </cell>
        </row>
        <row r="98">
          <cell r="A98">
            <v>95</v>
          </cell>
          <cell r="B98">
            <v>90</v>
          </cell>
          <cell r="C98" t="str">
            <v>KM</v>
          </cell>
          <cell r="D98">
            <v>282</v>
          </cell>
          <cell r="E98">
            <v>324</v>
          </cell>
        </row>
        <row r="99">
          <cell r="A99">
            <v>96</v>
          </cell>
          <cell r="B99">
            <v>91</v>
          </cell>
          <cell r="C99" t="str">
            <v>KM</v>
          </cell>
          <cell r="D99">
            <v>284.3</v>
          </cell>
          <cell r="E99">
            <v>326.8</v>
          </cell>
        </row>
        <row r="100">
          <cell r="A100">
            <v>97</v>
          </cell>
          <cell r="B100">
            <v>92</v>
          </cell>
          <cell r="C100" t="str">
            <v>KM</v>
          </cell>
          <cell r="D100">
            <v>286.60000000000002</v>
          </cell>
          <cell r="E100">
            <v>329.6</v>
          </cell>
        </row>
        <row r="101">
          <cell r="A101">
            <v>98</v>
          </cell>
          <cell r="B101">
            <v>93</v>
          </cell>
          <cell r="C101" t="str">
            <v>KM</v>
          </cell>
          <cell r="D101">
            <v>288.89999999999998</v>
          </cell>
          <cell r="E101">
            <v>332.4</v>
          </cell>
        </row>
        <row r="102">
          <cell r="A102">
            <v>99</v>
          </cell>
          <cell r="B102">
            <v>94</v>
          </cell>
          <cell r="C102" t="str">
            <v>KM</v>
          </cell>
          <cell r="D102">
            <v>291.2</v>
          </cell>
          <cell r="E102">
            <v>335.2</v>
          </cell>
        </row>
        <row r="103">
          <cell r="A103">
            <v>100</v>
          </cell>
          <cell r="B103">
            <v>95</v>
          </cell>
          <cell r="C103" t="str">
            <v>KM</v>
          </cell>
          <cell r="D103">
            <v>293.5</v>
          </cell>
          <cell r="E103">
            <v>338</v>
          </cell>
        </row>
        <row r="104">
          <cell r="A104">
            <v>101</v>
          </cell>
          <cell r="B104">
            <v>96</v>
          </cell>
          <cell r="C104" t="str">
            <v>KM</v>
          </cell>
          <cell r="D104">
            <v>295.8</v>
          </cell>
          <cell r="E104">
            <v>340.8</v>
          </cell>
        </row>
        <row r="105">
          <cell r="A105">
            <v>102</v>
          </cell>
          <cell r="B105">
            <v>97</v>
          </cell>
          <cell r="C105" t="str">
            <v>KM</v>
          </cell>
          <cell r="D105">
            <v>298.10000000000002</v>
          </cell>
          <cell r="E105">
            <v>343.6</v>
          </cell>
        </row>
        <row r="106">
          <cell r="A106">
            <v>103</v>
          </cell>
          <cell r="B106">
            <v>98</v>
          </cell>
          <cell r="C106" t="str">
            <v>KM</v>
          </cell>
          <cell r="D106">
            <v>300.39999999999998</v>
          </cell>
          <cell r="E106">
            <v>346.4</v>
          </cell>
        </row>
        <row r="107">
          <cell r="A107">
            <v>104</v>
          </cell>
          <cell r="B107">
            <v>99</v>
          </cell>
          <cell r="C107" t="str">
            <v>KM</v>
          </cell>
          <cell r="D107">
            <v>302.7</v>
          </cell>
          <cell r="E107">
            <v>349.2</v>
          </cell>
        </row>
        <row r="108">
          <cell r="A108">
            <v>105</v>
          </cell>
          <cell r="B108">
            <v>100</v>
          </cell>
          <cell r="C108" t="str">
            <v>KM</v>
          </cell>
          <cell r="D108">
            <v>305</v>
          </cell>
          <cell r="E108">
            <v>352</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0.xml><?xml version="1.0" encoding="utf-8"?>
<externalLink xmlns="http://schemas.openxmlformats.org/spreadsheetml/2006/main">
  <externalBook xmlns:r="http://schemas.openxmlformats.org/officeDocument/2006/relationships" r:id="rId1">
    <sheetNames>
      <sheetName val="00000"/>
      <sheetName val="pm40"/>
      <sheetName val="SRs"/>
      <sheetName val="SRs-Rev"/>
      <sheetName val="PM 70"/>
      <sheetName val="GM 70"/>
      <sheetName val="PM estimate"/>
      <sheetName val="PM 40rev  (2)"/>
      <sheetName val="data"/>
      <sheetName val="PM 40rev "/>
      <sheetName val="GM estimate"/>
      <sheetName val="GM 40 OHs AC (2)"/>
      <sheetName val="GM 40 OHs AC"/>
      <sheetName val="GM 40 OHs"/>
      <sheetName val="GM 40 "/>
      <sheetName val="detls"/>
      <sheetName val="pm pipes"/>
      <sheetName val="gm pipes"/>
      <sheetName val="altr"/>
      <sheetName val="0000000000000"/>
      <sheetName val="GM 40  (AC) (2)"/>
      <sheetName val="GM 40  (AC)"/>
      <sheetName val="PM (2)"/>
      <sheetName val="PM"/>
      <sheetName val="population"/>
      <sheetName val="POP "/>
      <sheetName val="HYD STA M"/>
      <sheetName val="PVC_dia"/>
      <sheetName val="pm-est (NEW)"/>
      <sheetName val="hyd "/>
      <sheetName val="maint est"/>
      <sheetName val="pm-est (2)"/>
      <sheetName val="GM-est"/>
      <sheetName val="pm-est"/>
      <sheetName val="OHSR GOT"/>
      <sheetName val="Sheet3"/>
      <sheetName val="Original"/>
      <sheetName val="proposal"/>
      <sheetName val="proforma"/>
      <sheetName val="1000000000000"/>
      <sheetName val="2000000000000"/>
      <sheetName val="3000000000000"/>
      <sheetName val="4000000000000"/>
      <sheetName val="5000000000000"/>
      <sheetName val="6000000000000"/>
      <sheetName val="7000000000000"/>
      <sheetName val="8000000000000"/>
      <sheetName val="9000000000000"/>
      <sheetName val="a000000000000"/>
      <sheetName val="b000000000000"/>
      <sheetName val="c000000000000"/>
      <sheetName val="d000000000000"/>
      <sheetName val="e000000000000"/>
      <sheetName val="f000000000000"/>
      <sheetName val="g000000000000"/>
      <sheetName val="h000000000000"/>
      <sheetName val="Sheet1"/>
      <sheetName val="econ pm"/>
      <sheetName val="Infiltration well (2)"/>
      <sheetName val="STATUS"/>
      <sheetName val="Pop"/>
      <sheetName val="F.slip"/>
      <sheetName val="General  AB"/>
      <sheetName val="ABS(A&amp;B)"/>
      <sheetName val="OHSR 10KL 6.30"/>
      <sheetName val="OHSR10 kl11.5"/>
      <sheetName val="OHSR20kl6.3"/>
      <sheetName val="OHSR15 kl 6.3"/>
      <sheetName val="OHSR20KL8.3"/>
      <sheetName val="OHSR 40 9.45"/>
      <sheetName val="OHSR60 9.45"/>
      <sheetName val="OHBR40-det.est"/>
      <sheetName val="GLSR10"/>
      <sheetName val="SSR"/>
      <sheetName val="Hydraulic design"/>
      <sheetName val="cw 110kl"/>
      <sheetName val="sp dis"/>
      <sheetName val="Det-sp dis"/>
      <sheetName val="PH 6x4"/>
      <sheetName val="WMqrts"/>
      <sheetName val="road"/>
      <sheetName val="lead_data"/>
      <sheetName val="cWALLS"/>
      <sheetName val="diff steel qty"/>
      <sheetName val="Pmest-2"/>
      <sheetName val="PMest-1"/>
      <sheetName val="ABSTRACT"/>
      <sheetName val="GMest2"/>
      <sheetName val="GMest phase1"/>
      <sheetName val="GMest"/>
      <sheetName val="grp"/>
      <sheetName val="psc"/>
      <sheetName val="HDPE"/>
      <sheetName val="pvc"/>
      <sheetName val="CI"/>
      <sheetName val="DI"/>
      <sheetName val="ewelj "/>
      <sheetName val="EW,L &amp;J_pipes"/>
      <sheetName val="DI_on pedestals"/>
      <sheetName val="HDPE sluice valve"/>
      <sheetName val="PVC sluice val)"/>
      <sheetName val="Scour all"/>
      <sheetName val="PVC Air valves"/>
      <sheetName val="valves"/>
      <sheetName val="Valve Chambers"/>
      <sheetName val="O&amp;M"/>
      <sheetName val="annualmai "/>
      <sheetName val="Sheet1 (2)"/>
      <sheetName val="HYDRAULIC SSTATEMENT"/>
      <sheetName val="WATER-HAMMER"/>
      <sheetName val="t_prsr"/>
      <sheetName val="wh"/>
      <sheetName val="mcon pm"/>
      <sheetName val="hdpe_basic"/>
      <sheetName val="pvc_basic"/>
      <sheetName val="PM_70"/>
      <sheetName val="GM_70"/>
      <sheetName val="PM_estimate"/>
      <sheetName val="PM_40rev__(2)"/>
      <sheetName val="PM_40rev_"/>
      <sheetName val="GM_estimate"/>
      <sheetName val="GM_40_OHs_AC_(2)"/>
      <sheetName val="GM_40_OHs_AC"/>
      <sheetName val="GM_40_OHs"/>
      <sheetName val="GM_40_"/>
      <sheetName val="pm_pipes"/>
      <sheetName val="gm_pipes"/>
      <sheetName val="GM_40__(AC)_(2)"/>
      <sheetName val="GM_40__(AC)"/>
      <sheetName val="PM_(2)"/>
      <sheetName val="POP_"/>
      <sheetName val="HYD_STA_M"/>
      <sheetName val="pm-est_(NEW)"/>
      <sheetName val="hyd_"/>
      <sheetName val="maint_est"/>
      <sheetName val="pm-est_(2)"/>
      <sheetName val="OHSR_GOT"/>
      <sheetName val="econ_pm"/>
      <sheetName val="Infiltration_well_(2)"/>
      <sheetName val="F_slip"/>
      <sheetName val="General__AB"/>
      <sheetName val="OHSR_10KL_6_30"/>
      <sheetName val="OHSR10_kl11_5"/>
      <sheetName val="OHSR20kl6_3"/>
      <sheetName val="OHSR15_kl_6_3"/>
      <sheetName val="OHSR20KL8_3"/>
      <sheetName val="OHSR_40_9_45"/>
      <sheetName val="OHSR60_9_45"/>
      <sheetName val="OHBR40-det_est"/>
      <sheetName val="Hydraulic_design"/>
      <sheetName val="cw_110kl"/>
      <sheetName val="sp_dis"/>
      <sheetName val="Det-sp_dis"/>
      <sheetName val="PH_6x4"/>
      <sheetName val="diff_steel_qty"/>
      <sheetName val="GMest_phase1"/>
      <sheetName val="ewelj_"/>
      <sheetName val="EW,L_&amp;J_pipes"/>
      <sheetName val="DI_on_pedestals"/>
      <sheetName val="HDPE_sluice_valve"/>
      <sheetName val="PVC_sluice_val)"/>
      <sheetName val="Scour_all"/>
      <sheetName val="PVC_Air_valves"/>
      <sheetName val="Valve_Chambers"/>
      <sheetName val="annualmai_"/>
      <sheetName val="Sheet1_(2)"/>
      <sheetName val="HYDRAULIC_SSTATEMENT"/>
      <sheetName val="RMR"/>
      <sheetName val="Sheet2"/>
      <sheetName val="v"/>
      <sheetName val="Plant &amp;  Machinery"/>
      <sheetName val="m"/>
      <sheetName val="LEAD"/>
      <sheetName val="other rates"/>
      <sheetName val="pvc-pipe-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6">
          <cell r="A26">
            <v>63</v>
          </cell>
          <cell r="B26">
            <v>0</v>
          </cell>
          <cell r="C26">
            <v>1.9</v>
          </cell>
          <cell r="D26">
            <v>2.7</v>
          </cell>
          <cell r="E26">
            <v>4.0999999999999996</v>
          </cell>
          <cell r="F26">
            <v>0</v>
          </cell>
          <cell r="G26">
            <v>0</v>
          </cell>
          <cell r="H26">
            <v>59.2</v>
          </cell>
          <cell r="I26">
            <v>57.6</v>
          </cell>
          <cell r="J26">
            <v>0</v>
          </cell>
          <cell r="K26">
            <v>54.8</v>
          </cell>
          <cell r="L26">
            <v>0</v>
          </cell>
          <cell r="M26">
            <v>0.18543008999999999</v>
          </cell>
          <cell r="N26">
            <v>0.23433302</v>
          </cell>
          <cell r="O26">
            <v>0.32104532000000002</v>
          </cell>
        </row>
        <row r="27">
          <cell r="A27">
            <v>75</v>
          </cell>
          <cell r="B27">
            <v>0</v>
          </cell>
          <cell r="C27">
            <v>2.2000000000000002</v>
          </cell>
          <cell r="D27">
            <v>3.1</v>
          </cell>
          <cell r="E27">
            <v>4.9000000000000004</v>
          </cell>
          <cell r="F27">
            <v>0</v>
          </cell>
          <cell r="G27">
            <v>0</v>
          </cell>
          <cell r="H27">
            <v>70.599999999999994</v>
          </cell>
          <cell r="I27">
            <v>68.8</v>
          </cell>
          <cell r="J27">
            <v>0</v>
          </cell>
          <cell r="K27">
            <v>65.2</v>
          </cell>
          <cell r="L27">
            <v>0</v>
          </cell>
          <cell r="M27">
            <v>0.12855473000000001</v>
          </cell>
          <cell r="N27">
            <v>0.16123288999999999</v>
          </cell>
          <cell r="O27">
            <v>0.22725295000000001</v>
          </cell>
        </row>
        <row r="28">
          <cell r="A28">
            <v>90</v>
          </cell>
          <cell r="B28">
            <v>0</v>
          </cell>
          <cell r="C28">
            <v>2.6</v>
          </cell>
          <cell r="D28">
            <v>3.7</v>
          </cell>
          <cell r="E28">
            <v>5.7</v>
          </cell>
          <cell r="F28">
            <v>0</v>
          </cell>
          <cell r="G28">
            <v>0</v>
          </cell>
          <cell r="H28">
            <v>84.8</v>
          </cell>
          <cell r="I28">
            <v>82.6</v>
          </cell>
          <cell r="J28">
            <v>0</v>
          </cell>
          <cell r="K28">
            <v>78.599999999999994</v>
          </cell>
          <cell r="L28">
            <v>0</v>
          </cell>
          <cell r="M28">
            <v>8.8417140000000005E-2</v>
          </cell>
          <cell r="N28">
            <v>0.11155078</v>
          </cell>
          <cell r="O28">
            <v>0.15387228999999999</v>
          </cell>
        </row>
        <row r="29">
          <cell r="A29">
            <v>110</v>
          </cell>
          <cell r="B29">
            <v>0</v>
          </cell>
          <cell r="C29">
            <v>3</v>
          </cell>
          <cell r="D29">
            <v>4.3</v>
          </cell>
          <cell r="E29">
            <v>7.1</v>
          </cell>
          <cell r="F29">
            <v>0</v>
          </cell>
          <cell r="G29">
            <v>0</v>
          </cell>
          <cell r="H29">
            <v>104</v>
          </cell>
          <cell r="I29">
            <v>101.4</v>
          </cell>
          <cell r="J29">
            <v>0</v>
          </cell>
          <cell r="K29">
            <v>95.8</v>
          </cell>
          <cell r="L29">
            <v>0</v>
          </cell>
          <cell r="M29">
            <v>5.7090519999999999E-2</v>
          </cell>
          <cell r="N29">
            <v>7.2138649999999999E-2</v>
          </cell>
          <cell r="O29">
            <v>0.10460234</v>
          </cell>
        </row>
        <row r="30">
          <cell r="A30">
            <v>125</v>
          </cell>
          <cell r="B30">
            <v>0</v>
          </cell>
          <cell r="C30">
            <v>3.4</v>
          </cell>
          <cell r="D30">
            <v>5</v>
          </cell>
          <cell r="E30">
            <v>8</v>
          </cell>
          <cell r="F30">
            <v>0</v>
          </cell>
          <cell r="G30">
            <v>0</v>
          </cell>
          <cell r="H30">
            <v>118.2</v>
          </cell>
          <cell r="I30">
            <v>115</v>
          </cell>
          <cell r="J30">
            <v>0</v>
          </cell>
          <cell r="K30">
            <v>109</v>
          </cell>
          <cell r="L30">
            <v>0</v>
          </cell>
          <cell r="M30">
            <v>4.4137429999999998E-2</v>
          </cell>
          <cell r="N30">
            <v>5.6748119999999999E-2</v>
          </cell>
          <cell r="O30">
            <v>8.0446829999999997E-2</v>
          </cell>
        </row>
        <row r="31">
          <cell r="A31">
            <v>140</v>
          </cell>
          <cell r="B31">
            <v>0</v>
          </cell>
          <cell r="C31">
            <v>3.8</v>
          </cell>
          <cell r="D31">
            <v>5.5</v>
          </cell>
          <cell r="E31">
            <v>8.9</v>
          </cell>
          <cell r="F31">
            <v>0</v>
          </cell>
          <cell r="G31">
            <v>0</v>
          </cell>
          <cell r="H31">
            <v>132.4</v>
          </cell>
          <cell r="I31">
            <v>129</v>
          </cell>
          <cell r="J31">
            <v>0</v>
          </cell>
          <cell r="K31">
            <v>122.2</v>
          </cell>
          <cell r="L31">
            <v>0</v>
          </cell>
          <cell r="M31">
            <v>3.5140060000000001E-2</v>
          </cell>
          <cell r="N31">
            <v>4.4685620000000002E-2</v>
          </cell>
          <cell r="O31">
            <v>6.3783359999999997E-2</v>
          </cell>
        </row>
        <row r="32">
          <cell r="A32">
            <v>160</v>
          </cell>
          <cell r="B32">
            <v>0</v>
          </cell>
          <cell r="C32">
            <v>4.3</v>
          </cell>
          <cell r="D32">
            <v>6.2</v>
          </cell>
          <cell r="E32">
            <v>10.199999999999999</v>
          </cell>
          <cell r="F32">
            <v>0</v>
          </cell>
          <cell r="G32">
            <v>0</v>
          </cell>
          <cell r="H32">
            <v>151.4</v>
          </cell>
          <cell r="I32">
            <v>147.6</v>
          </cell>
          <cell r="J32">
            <v>0</v>
          </cell>
          <cell r="K32">
            <v>139.6</v>
          </cell>
          <cell r="L32">
            <v>0</v>
          </cell>
          <cell r="M32">
            <v>2.6738720000000001E-2</v>
          </cell>
          <cell r="N32">
            <v>3.389437E-2</v>
          </cell>
          <cell r="O32">
            <v>4.8945219999999998E-2</v>
          </cell>
        </row>
        <row r="33">
          <cell r="A33">
            <v>180</v>
          </cell>
          <cell r="B33">
            <v>0</v>
          </cell>
          <cell r="C33">
            <v>4.9000000000000004</v>
          </cell>
          <cell r="D33">
            <v>7.1</v>
          </cell>
          <cell r="E33">
            <v>11.4</v>
          </cell>
          <cell r="F33">
            <v>0</v>
          </cell>
          <cell r="G33">
            <v>0</v>
          </cell>
          <cell r="H33">
            <v>170.2</v>
          </cell>
          <cell r="I33">
            <v>165.8</v>
          </cell>
          <cell r="J33">
            <v>0</v>
          </cell>
          <cell r="K33">
            <v>157.19999999999999</v>
          </cell>
          <cell r="L33">
            <v>0</v>
          </cell>
          <cell r="M33">
            <v>2.1296240000000001E-2</v>
          </cell>
          <cell r="N33">
            <v>2.7106479999999999E-2</v>
          </cell>
          <cell r="O33">
            <v>3.846807E-2</v>
          </cell>
        </row>
        <row r="34">
          <cell r="A34">
            <v>200</v>
          </cell>
          <cell r="B34">
            <v>0</v>
          </cell>
          <cell r="C34">
            <v>5.3</v>
          </cell>
          <cell r="D34">
            <v>7.9</v>
          </cell>
          <cell r="E34">
            <v>12.7</v>
          </cell>
          <cell r="F34">
            <v>0</v>
          </cell>
          <cell r="G34">
            <v>0</v>
          </cell>
          <cell r="H34">
            <v>189.4</v>
          </cell>
          <cell r="I34">
            <v>184.2</v>
          </cell>
          <cell r="J34">
            <v>0</v>
          </cell>
          <cell r="K34">
            <v>174.6</v>
          </cell>
          <cell r="L34">
            <v>0</v>
          </cell>
          <cell r="M34">
            <v>1.696429E-2</v>
          </cell>
          <cell r="N34">
            <v>2.197735E-2</v>
          </cell>
          <cell r="O34">
            <v>3.1225429999999998E-2</v>
          </cell>
        </row>
        <row r="35">
          <cell r="A35">
            <v>225</v>
          </cell>
          <cell r="B35">
            <v>0</v>
          </cell>
          <cell r="C35">
            <v>6</v>
          </cell>
          <cell r="D35">
            <v>8.6</v>
          </cell>
          <cell r="E35">
            <v>14.3</v>
          </cell>
          <cell r="F35">
            <v>0</v>
          </cell>
          <cell r="G35">
            <v>0</v>
          </cell>
          <cell r="H35">
            <v>213</v>
          </cell>
          <cell r="I35">
            <v>207.8</v>
          </cell>
          <cell r="J35">
            <v>0</v>
          </cell>
          <cell r="K35">
            <v>196.4</v>
          </cell>
          <cell r="L35">
            <v>0</v>
          </cell>
          <cell r="M35">
            <v>1.3456060000000001E-2</v>
          </cell>
          <cell r="N35">
            <v>1.6981139999999999E-2</v>
          </cell>
          <cell r="O35">
            <v>2.4689409999999998E-2</v>
          </cell>
        </row>
        <row r="36">
          <cell r="A36">
            <v>250</v>
          </cell>
          <cell r="B36">
            <v>0</v>
          </cell>
          <cell r="C36">
            <v>6.5</v>
          </cell>
          <cell r="D36">
            <v>9.8000000000000007</v>
          </cell>
          <cell r="E36">
            <v>15.9</v>
          </cell>
          <cell r="F36">
            <v>0</v>
          </cell>
          <cell r="G36">
            <v>0</v>
          </cell>
          <cell r="H36">
            <v>237</v>
          </cell>
          <cell r="I36">
            <v>230.4</v>
          </cell>
          <cell r="J36">
            <v>0</v>
          </cell>
          <cell r="K36">
            <v>218.2</v>
          </cell>
          <cell r="L36">
            <v>0</v>
          </cell>
          <cell r="M36">
            <v>1.073005E-2</v>
          </cell>
          <cell r="N36">
            <v>1.3992569999999999E-2</v>
          </cell>
          <cell r="O36">
            <v>2.0009740000000002E-2</v>
          </cell>
        </row>
        <row r="37">
          <cell r="A37">
            <v>280</v>
          </cell>
          <cell r="B37">
            <v>0</v>
          </cell>
          <cell r="C37">
            <v>7.4</v>
          </cell>
          <cell r="D37">
            <v>11</v>
          </cell>
          <cell r="E37">
            <v>17.8</v>
          </cell>
          <cell r="F37">
            <v>0</v>
          </cell>
          <cell r="G37">
            <v>0</v>
          </cell>
          <cell r="H37">
            <v>265.2</v>
          </cell>
          <cell r="I37">
            <v>258</v>
          </cell>
          <cell r="J37">
            <v>0</v>
          </cell>
          <cell r="K37">
            <v>244.4</v>
          </cell>
          <cell r="L37">
            <v>0</v>
          </cell>
          <cell r="M37">
            <v>8.6408000000000006E-3</v>
          </cell>
          <cell r="N37">
            <v>1.11714E-2</v>
          </cell>
          <cell r="O37">
            <v>1.5945839999999999E-2</v>
          </cell>
        </row>
        <row r="38">
          <cell r="A38">
            <v>315</v>
          </cell>
          <cell r="B38">
            <v>0</v>
          </cell>
          <cell r="C38">
            <v>8.3000000000000007</v>
          </cell>
          <cell r="D38">
            <v>12.4</v>
          </cell>
          <cell r="E38">
            <v>19.899999999999999</v>
          </cell>
          <cell r="F38">
            <v>0</v>
          </cell>
          <cell r="G38">
            <v>0</v>
          </cell>
          <cell r="H38">
            <v>298.39999999999998</v>
          </cell>
          <cell r="I38">
            <v>290.2</v>
          </cell>
          <cell r="J38">
            <v>0</v>
          </cell>
          <cell r="K38">
            <v>275.2</v>
          </cell>
          <cell r="L38">
            <v>0</v>
          </cell>
          <cell r="M38">
            <v>6.8145999999999997E-3</v>
          </cell>
          <cell r="N38">
            <v>8.83894E-3</v>
          </cell>
          <cell r="O38">
            <v>1.2535569999999999E-2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Set>
  </externalBook>
</externalLink>
</file>

<file path=xl/externalLinks/externalLink91.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maya"/>
      <sheetName val="data"/>
    </sheetNames>
    <sheetDataSet>
      <sheetData sheetId="0" refreshError="1"/>
      <sheetData sheetId="1" refreshError="1"/>
      <sheetData sheetId="2" refreshError="1">
        <row r="9">
          <cell r="G9" t="str">
            <v>Input Rate</v>
          </cell>
        </row>
        <row r="27">
          <cell r="G27" t="str">
            <v>Input Rate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2.xml><?xml version="1.0" encoding="utf-8"?>
<externalLink xmlns="http://schemas.openxmlformats.org/spreadsheetml/2006/main">
  <externalBook xmlns:r="http://schemas.openxmlformats.org/officeDocument/2006/relationships" r:id="rId1">
    <sheetNames>
      <sheetName val="RMR"/>
      <sheetName val="Road Abst."/>
      <sheetName val="CD works Abst."/>
      <sheetName val="CC drains Abst."/>
      <sheetName val="Road Detail Est."/>
      <sheetName val="CD works detail Est."/>
      <sheetName val="CC drains detail Est."/>
      <sheetName val="Earth work Cal"/>
      <sheetName val="Earth Volume"/>
      <sheetName val="General Abst."/>
      <sheetName val="Lead Statement"/>
      <sheetName val="Road data"/>
      <sheetName val="CD works data"/>
      <sheetName val="Data"/>
      <sheetName val="Lead"/>
      <sheetName val="quarry"/>
      <sheetName val="Levels"/>
      <sheetName val="Labour"/>
      <sheetName val="Material"/>
      <sheetName val="Specification"/>
      <sheetName val="lead-st"/>
      <sheetName val="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3.xml><?xml version="1.0" encoding="utf-8"?>
<externalLink xmlns="http://schemas.openxmlformats.org/spreadsheetml/2006/main">
  <externalBook xmlns:r="http://schemas.openxmlformats.org/officeDocument/2006/relationships" r:id="rId1">
    <sheetNames>
      <sheetName val="0000000000000"/>
      <sheetName val="PROFORMAS"/>
      <sheetName val="AbsDesnCaL"/>
      <sheetName val="Gel.Abs"/>
      <sheetName val="Lead"/>
      <sheetName val="DATA SHEET"/>
      <sheetName val="DATA OHSR"/>
      <sheetName val="DATA AC PIPES"/>
      <sheetName val="DATA PVC PIPES"/>
      <sheetName val="SS TANK"/>
      <sheetName val="SS FILTERS"/>
      <sheetName val="OHSR"/>
      <sheetName val="Trans.main"/>
      <sheetName val="WEIR CHAMBER"/>
      <sheetName val="PUMP HOUSE"/>
      <sheetName val="SSF.(7.5)"/>
      <sheetName val="SSF(12.5)"/>
      <sheetName val="SSF(8X16)"/>
      <sheetName val="SSF(15)"/>
      <sheetName val="SSF(10)"/>
      <sheetName val="CW SUMP"/>
      <sheetName val="RWW_PH"/>
      <sheetName val="RW"/>
      <sheetName val="KBPALEM"/>
      <sheetName val="KBPALEM2"/>
      <sheetName val="code"/>
      <sheetName val="Sheet1"/>
      <sheetName val="T. notice 4"/>
      <sheetName val="sh.BCD"/>
      <sheetName val="schedule_Gzl"/>
      <sheetName val="Material"/>
    </sheetNames>
    <sheetDataSet>
      <sheetData sheetId="0"/>
      <sheetData sheetId="1"/>
      <sheetData sheetId="2"/>
      <sheetData sheetId="3"/>
      <sheetData sheetId="4" refreshError="1">
        <row r="5">
          <cell r="M5">
            <v>100.3</v>
          </cell>
        </row>
        <row r="6">
          <cell r="M6">
            <v>254.99999999999997</v>
          </cell>
        </row>
        <row r="7">
          <cell r="M7">
            <v>382.20000000000005</v>
          </cell>
        </row>
        <row r="9">
          <cell r="M9">
            <v>518.1</v>
          </cell>
        </row>
        <row r="11">
          <cell r="M11">
            <v>854.05</v>
          </cell>
        </row>
        <row r="12">
          <cell r="M12">
            <v>672.8</v>
          </cell>
        </row>
        <row r="13">
          <cell r="M13">
            <v>607.04999999999995</v>
          </cell>
        </row>
        <row r="14">
          <cell r="M14">
            <v>163.6</v>
          </cell>
        </row>
        <row r="16">
          <cell r="M16">
            <v>1114.5999999999999</v>
          </cell>
        </row>
        <row r="17">
          <cell r="M17">
            <v>350</v>
          </cell>
        </row>
        <row r="19">
          <cell r="M19">
            <v>3600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94.xml><?xml version="1.0" encoding="utf-8"?>
<externalLink xmlns="http://schemas.openxmlformats.org/spreadsheetml/2006/main">
  <externalBook xmlns:r="http://schemas.openxmlformats.org/officeDocument/2006/relationships" r:id="rId1">
    <sheetNames>
      <sheetName val="0000000000000"/>
      <sheetName val="Sheet14"/>
      <sheetName val="Dist"/>
      <sheetName val="PROG"/>
      <sheetName val="SFSMGL (2)"/>
      <sheetName val="SGRY.SPL (4)"/>
      <sheetName val="weekly (2)"/>
      <sheetName val="weekly"/>
      <sheetName val="rice.abs"/>
      <sheetName val="rice.gp"/>
      <sheetName val="rice.c"/>
      <sheetName val="E.W.EST"/>
      <sheetName val="pnp"/>
      <sheetName val="FFWSHELF (4)"/>
      <sheetName val="FFWSHELF (3)"/>
      <sheetName val="Sheet8 (2)"/>
      <sheetName val="Sheet8"/>
      <sheetName val="drtought"/>
      <sheetName val="SGRY.SPL (3)"/>
      <sheetName val="SGRY.SPL (2)"/>
      <sheetName val="SGRY.SPL"/>
      <sheetName val="wage (2)"/>
      <sheetName val="Blg. (2)"/>
      <sheetName val="wage"/>
      <sheetName val="kopparru"/>
      <sheetName val="Est. (5)"/>
      <sheetName val="Blg."/>
      <sheetName val="Labourrates"/>
      <sheetName val="OC"/>
      <sheetName val="Est. (4)"/>
      <sheetName val="Est. (3)"/>
      <sheetName val="Est."/>
      <sheetName val="EAS (2)"/>
      <sheetName val="EAS"/>
      <sheetName val="Est. (2)"/>
      <sheetName val="Sheet14 (2)"/>
      <sheetName val="FFWSHELF (2)"/>
      <sheetName val="FFWSHELF"/>
      <sheetName val="sandfilling (4)"/>
      <sheetName val="sandfilling (3)"/>
      <sheetName val="sandfilling (2)"/>
      <sheetName val="BRCS"/>
      <sheetName val="LABOUR "/>
      <sheetName val="finished"/>
      <sheetName val="Bricks"/>
      <sheetName val="Sheet10 (2)"/>
      <sheetName val="R.sand"/>
      <sheetName val="ccroads"/>
      <sheetName val="ccroad"/>
      <sheetName val="654520"/>
      <sheetName val="SFSMGL"/>
      <sheetName val="sandfilling"/>
      <sheetName val="sandmortar"/>
      <sheetName val="Gravel"/>
      <sheetName val="20metal "/>
      <sheetName val="cement"/>
      <sheetName val="40metal"/>
      <sheetName val="Sheet12"/>
      <sheetName val="sandmortar (2)"/>
      <sheetName val="STATEMENT"/>
      <sheetName val="lead (2)"/>
      <sheetName val="Sheet11"/>
      <sheetName val="STATEMENT (2)"/>
      <sheetName val="Labour (2)"/>
      <sheetName val="RWW_PH"/>
      <sheetName val="CW SUMP"/>
      <sheetName val="RW"/>
      <sheetName val="KBPALEM2"/>
      <sheetName val="code"/>
      <sheetName val="sh.BCD"/>
      <sheetName val="PUMP HOUSE"/>
      <sheetName val="DATA SHEET"/>
      <sheetName val="hablead"/>
      <sheetName val="lead"/>
      <sheetName val="Sheet2 (2)"/>
      <sheetName val="PROF2 (3)"/>
      <sheetName val="PROF2 (4)"/>
      <sheetName val="source"/>
      <sheetName val="Sheet4"/>
      <sheetName val="Sheet3"/>
      <sheetName val="filters"/>
      <sheetName val="Sheet9"/>
      <sheetName val="Abstract (2)"/>
      <sheetName val="SCHE-2002"/>
      <sheetName val="OHSR (2)"/>
      <sheetName val="OHSR"/>
      <sheetName val="bwsource"/>
      <sheetName val="Sheet5"/>
      <sheetName val="Pumps (2)"/>
      <sheetName val="Pumps"/>
      <sheetName val="Sheet10"/>
      <sheetName val="pumpsets"/>
      <sheetName val="coverage (2)"/>
      <sheetName val="Pumps (3)"/>
      <sheetName val="Sheet6"/>
      <sheetName val="Sheet7"/>
      <sheetName val="constituency (2)"/>
      <sheetName val="constituency"/>
      <sheetName val="OVR.Abstract "/>
      <sheetName val="Sheet13"/>
      <sheetName val="Abstract"/>
      <sheetName val="coverage"/>
      <sheetName val="details"/>
      <sheetName val="ssf"/>
      <sheetName val="ohsrs"/>
      <sheetName val="Sheet2"/>
      <sheetName val="Sheet1"/>
      <sheetName val="WATER"/>
      <sheetName val="habscoerpws"/>
      <sheetName val="GNT.DVN"/>
      <sheetName val="PROF2"/>
      <sheetName val="pnp (2)"/>
      <sheetName val="Material"/>
      <sheetName val="Plant &amp;  Machine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95.xml><?xml version="1.0" encoding="utf-8"?>
<externalLink xmlns="http://schemas.openxmlformats.org/spreadsheetml/2006/main">
  <externalBook xmlns:r="http://schemas.openxmlformats.org/officeDocument/2006/relationships" r:id="rId1">
    <sheetNames>
      <sheetName val="0000000000000"/>
      <sheetName val="XXXXXXXXXXXXX"/>
      <sheetName val="XXXXXXXXXXXX0"/>
      <sheetName val="design"/>
      <sheetName val="Lead"/>
      <sheetName val="Data"/>
      <sheetName val="est "/>
      <sheetName val="Levels"/>
      <sheetName val="Road data"/>
      <sheetName val=" data sheet "/>
      <sheetName val="Labour"/>
      <sheetName val="Material"/>
      <sheetName val="Plant &amp;  Machinery"/>
      <sheetName val="detls"/>
      <sheetName val="LEAD STATEMENT"/>
      <sheetName val="v"/>
      <sheetName val="r"/>
      <sheetName val="Data_Base"/>
      <sheetName val="m"/>
      <sheetName val="leads"/>
      <sheetName val="lead-st"/>
      <sheetName val="DATA SHEET"/>
      <sheetName val="other rates"/>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6.xml><?xml version="1.0" encoding="utf-8"?>
<externalLink xmlns="http://schemas.openxmlformats.org/spreadsheetml/2006/main">
  <externalBook xmlns:r="http://schemas.openxmlformats.org/officeDocument/2006/relationships" r:id="rId1">
    <sheetNames>
      <sheetName val="wor esti"/>
      <sheetName val="wor - toil"/>
      <sheetName val="Cover_Sheet (2)"/>
      <sheetName val="toilet"/>
      <sheetName val="Check_Slip"/>
      <sheetName val="Misc"/>
      <sheetName val="Data_Base"/>
      <sheetName val="quarry"/>
      <sheetName val="Templates"/>
      <sheetName val="Cover_Sheet"/>
      <sheetName val="Sp_Report"/>
      <sheetName val="Estimate"/>
      <sheetName val="Lead"/>
      <sheetName val="Conveyance_Rates"/>
      <sheetName val="Conveyance_Table"/>
      <sheetName val="Est_amt_text"/>
      <sheetName val="Data"/>
      <sheetName val="Labour_Charges"/>
      <sheetName val="Labour_Charges(detl)"/>
      <sheetName val="Specification"/>
      <sheetName val="Core_SSR"/>
      <sheetName val="Labour"/>
    </sheetNames>
    <sheetDataSet>
      <sheetData sheetId="0"/>
      <sheetData sheetId="1"/>
      <sheetData sheetId="2"/>
      <sheetData sheetId="3"/>
      <sheetData sheetId="4"/>
      <sheetData sheetId="5"/>
      <sheetData sheetId="6"/>
      <sheetData sheetId="7">
        <row r="5">
          <cell r="A5">
            <v>1</v>
          </cell>
          <cell r="B5" t="str">
            <v>Peddapulivarru</v>
          </cell>
          <cell r="C5" t="str">
            <v>Akkivaripalem</v>
          </cell>
          <cell r="D5" t="str">
            <v>Bhattiprolu</v>
          </cell>
          <cell r="E5" t="str">
            <v>Zoolapalem</v>
          </cell>
          <cell r="F5">
            <v>10</v>
          </cell>
          <cell r="G5" t="str">
            <v>Zoolapalem</v>
          </cell>
          <cell r="H5">
            <v>10</v>
          </cell>
          <cell r="I5" t="str">
            <v>Lam</v>
          </cell>
          <cell r="J5">
            <v>67</v>
          </cell>
          <cell r="K5" t="str">
            <v>Kolluru</v>
          </cell>
          <cell r="L5">
            <v>14</v>
          </cell>
          <cell r="M5" t="str">
            <v>Vejandla</v>
          </cell>
          <cell r="N5">
            <v>44</v>
          </cell>
          <cell r="O5" t="str">
            <v>Vejandla</v>
          </cell>
          <cell r="P5">
            <v>44</v>
          </cell>
          <cell r="Q5" t="str">
            <v>Repalle</v>
          </cell>
          <cell r="R5">
            <v>13</v>
          </cell>
          <cell r="S5" t="str">
            <v>I.B patnam</v>
          </cell>
          <cell r="T5">
            <v>107</v>
          </cell>
          <cell r="Y5" t="str">
            <v>Repalle</v>
          </cell>
          <cell r="Z5">
            <v>13</v>
          </cell>
          <cell r="AA5">
            <v>0.2</v>
          </cell>
        </row>
        <row r="6">
          <cell r="A6">
            <v>2</v>
          </cell>
          <cell r="B6" t="str">
            <v>Allamudi</v>
          </cell>
          <cell r="C6" t="str">
            <v>Allamudi</v>
          </cell>
          <cell r="D6" t="str">
            <v>Bhattiprolu</v>
          </cell>
          <cell r="E6" t="str">
            <v>Zillepalli</v>
          </cell>
          <cell r="F6">
            <v>7</v>
          </cell>
          <cell r="G6" t="str">
            <v>Zoolapalem</v>
          </cell>
          <cell r="H6">
            <v>20</v>
          </cell>
          <cell r="I6" t="str">
            <v>Lam</v>
          </cell>
          <cell r="J6">
            <v>73</v>
          </cell>
          <cell r="K6" t="str">
            <v>Kolluru</v>
          </cell>
          <cell r="L6">
            <v>21</v>
          </cell>
          <cell r="M6" t="str">
            <v>Vejandla</v>
          </cell>
          <cell r="N6">
            <v>51</v>
          </cell>
          <cell r="O6" t="str">
            <v>Vejandla</v>
          </cell>
          <cell r="P6">
            <v>51</v>
          </cell>
          <cell r="Q6" t="str">
            <v>Repalle</v>
          </cell>
          <cell r="R6">
            <v>8</v>
          </cell>
          <cell r="S6" t="str">
            <v>I.B patnam</v>
          </cell>
          <cell r="T6">
            <v>113</v>
          </cell>
          <cell r="Y6" t="str">
            <v>Repalle</v>
          </cell>
          <cell r="Z6">
            <v>8</v>
          </cell>
          <cell r="AA6">
            <v>0.2</v>
          </cell>
        </row>
        <row r="7">
          <cell r="A7">
            <v>3</v>
          </cell>
          <cell r="B7" t="str">
            <v>Bhattiprolu</v>
          </cell>
          <cell r="C7" t="str">
            <v>Bhattiprolu</v>
          </cell>
          <cell r="D7" t="str">
            <v>Bhattiprolu</v>
          </cell>
          <cell r="E7" t="str">
            <v>Zoolapalem</v>
          </cell>
          <cell r="F7">
            <v>11</v>
          </cell>
          <cell r="G7" t="str">
            <v>Zoolapalem</v>
          </cell>
          <cell r="H7">
            <v>11</v>
          </cell>
          <cell r="I7" t="str">
            <v>Lam</v>
          </cell>
          <cell r="J7">
            <v>65</v>
          </cell>
          <cell r="K7" t="str">
            <v>Kolluru</v>
          </cell>
          <cell r="L7">
            <v>15</v>
          </cell>
          <cell r="M7" t="str">
            <v>Vejandla</v>
          </cell>
          <cell r="N7">
            <v>43</v>
          </cell>
          <cell r="O7" t="str">
            <v>Vejandla</v>
          </cell>
          <cell r="P7">
            <v>43</v>
          </cell>
          <cell r="Q7" t="str">
            <v>Repalle</v>
          </cell>
          <cell r="R7">
            <v>15</v>
          </cell>
          <cell r="S7" t="str">
            <v>I.B patnam</v>
          </cell>
          <cell r="T7">
            <v>105</v>
          </cell>
          <cell r="Y7" t="str">
            <v>Repalle</v>
          </cell>
          <cell r="Z7">
            <v>15</v>
          </cell>
          <cell r="AA7">
            <v>0.2</v>
          </cell>
        </row>
        <row r="8">
          <cell r="A8">
            <v>4</v>
          </cell>
          <cell r="B8" t="str">
            <v>Chintamotu</v>
          </cell>
          <cell r="C8" t="str">
            <v>Chintamotu</v>
          </cell>
          <cell r="D8" t="str">
            <v>Bhattiprolu</v>
          </cell>
          <cell r="E8" t="str">
            <v>Zoolapalem</v>
          </cell>
          <cell r="F8">
            <v>4</v>
          </cell>
          <cell r="G8" t="str">
            <v>Zoolapalem</v>
          </cell>
          <cell r="H8">
            <v>4</v>
          </cell>
          <cell r="I8" t="str">
            <v>Lam</v>
          </cell>
          <cell r="J8">
            <v>70</v>
          </cell>
          <cell r="K8" t="str">
            <v>Kolluru</v>
          </cell>
          <cell r="L8">
            <v>14</v>
          </cell>
          <cell r="M8" t="str">
            <v>Vejandla</v>
          </cell>
          <cell r="N8">
            <v>46</v>
          </cell>
          <cell r="O8" t="str">
            <v>Vejandla</v>
          </cell>
          <cell r="P8">
            <v>46</v>
          </cell>
          <cell r="Q8" t="str">
            <v>Repalle</v>
          </cell>
          <cell r="R8">
            <v>13</v>
          </cell>
          <cell r="S8" t="str">
            <v>I.B patnam</v>
          </cell>
          <cell r="T8">
            <v>108</v>
          </cell>
          <cell r="Y8" t="str">
            <v>Repalle</v>
          </cell>
          <cell r="Z8">
            <v>13</v>
          </cell>
          <cell r="AA8">
            <v>0.2</v>
          </cell>
        </row>
        <row r="9">
          <cell r="A9">
            <v>5</v>
          </cell>
          <cell r="B9" t="str">
            <v>Gorigapudi</v>
          </cell>
          <cell r="C9" t="str">
            <v>Dasaripalem Harizanawada H/O Gorigapudi</v>
          </cell>
          <cell r="D9" t="str">
            <v>Bhattiprolu</v>
          </cell>
          <cell r="E9" t="str">
            <v>Oleru</v>
          </cell>
          <cell r="F9">
            <v>5</v>
          </cell>
          <cell r="G9" t="str">
            <v>Oleru</v>
          </cell>
          <cell r="H9">
            <v>5</v>
          </cell>
          <cell r="I9" t="str">
            <v>Lam</v>
          </cell>
          <cell r="J9">
            <v>76</v>
          </cell>
          <cell r="K9" t="str">
            <v>Kolluru</v>
          </cell>
          <cell r="L9">
            <v>16</v>
          </cell>
          <cell r="M9" t="str">
            <v>Vejandla</v>
          </cell>
          <cell r="N9">
            <v>57</v>
          </cell>
          <cell r="O9" t="str">
            <v>Vejandla</v>
          </cell>
          <cell r="P9">
            <v>57</v>
          </cell>
          <cell r="Q9" t="str">
            <v>Repalle</v>
          </cell>
          <cell r="R9">
            <v>7</v>
          </cell>
          <cell r="S9" t="str">
            <v>I.B patnam</v>
          </cell>
          <cell r="T9">
            <v>110</v>
          </cell>
          <cell r="Y9" t="str">
            <v>Repalle</v>
          </cell>
          <cell r="Z9">
            <v>7</v>
          </cell>
          <cell r="AA9">
            <v>0.2</v>
          </cell>
        </row>
        <row r="10">
          <cell r="A10">
            <v>6</v>
          </cell>
          <cell r="B10" t="str">
            <v>Gorigapudi</v>
          </cell>
          <cell r="C10" t="str">
            <v>Gorigapudi</v>
          </cell>
          <cell r="D10" t="str">
            <v>Bhattiprolu</v>
          </cell>
          <cell r="E10" t="str">
            <v>Oleru</v>
          </cell>
          <cell r="F10">
            <v>6.5</v>
          </cell>
          <cell r="G10" t="str">
            <v>Oleru</v>
          </cell>
          <cell r="H10">
            <v>6.5</v>
          </cell>
          <cell r="I10" t="str">
            <v>Lam</v>
          </cell>
          <cell r="J10">
            <v>74</v>
          </cell>
          <cell r="K10" t="str">
            <v>Kolluru</v>
          </cell>
          <cell r="L10">
            <v>16</v>
          </cell>
          <cell r="M10" t="str">
            <v>Vejandla</v>
          </cell>
          <cell r="N10">
            <v>55</v>
          </cell>
          <cell r="O10" t="str">
            <v>Vejandla</v>
          </cell>
          <cell r="P10">
            <v>55</v>
          </cell>
          <cell r="Q10" t="str">
            <v>Repalle</v>
          </cell>
          <cell r="R10">
            <v>8</v>
          </cell>
          <cell r="S10" t="str">
            <v>I.B patnam</v>
          </cell>
          <cell r="T10">
            <v>108</v>
          </cell>
          <cell r="Y10" t="str">
            <v>Repalle</v>
          </cell>
          <cell r="Z10">
            <v>8</v>
          </cell>
          <cell r="AA10">
            <v>0.2</v>
          </cell>
        </row>
        <row r="11">
          <cell r="A11">
            <v>7</v>
          </cell>
          <cell r="B11" t="str">
            <v>Ilavaram</v>
          </cell>
          <cell r="C11" t="str">
            <v>Ilavaram</v>
          </cell>
          <cell r="D11" t="str">
            <v>Bhattiprolu</v>
          </cell>
          <cell r="E11" t="str">
            <v>Local</v>
          </cell>
          <cell r="F11">
            <v>4</v>
          </cell>
          <cell r="G11" t="str">
            <v>Zoolapalem</v>
          </cell>
          <cell r="H11">
            <v>13</v>
          </cell>
          <cell r="I11" t="str">
            <v>Lam</v>
          </cell>
          <cell r="J11">
            <v>68</v>
          </cell>
          <cell r="K11" t="str">
            <v>Kolluru</v>
          </cell>
          <cell r="L11">
            <v>18</v>
          </cell>
          <cell r="M11" t="str">
            <v>Vejandla</v>
          </cell>
          <cell r="N11">
            <v>46</v>
          </cell>
          <cell r="O11" t="str">
            <v>Vejandla</v>
          </cell>
          <cell r="P11">
            <v>46</v>
          </cell>
          <cell r="Q11" t="str">
            <v>Repalle</v>
          </cell>
          <cell r="R11">
            <v>18</v>
          </cell>
          <cell r="S11" t="str">
            <v>I.B patnam</v>
          </cell>
          <cell r="T11">
            <v>109</v>
          </cell>
          <cell r="Y11" t="str">
            <v>Repalle</v>
          </cell>
          <cell r="Z11">
            <v>18</v>
          </cell>
          <cell r="AA11">
            <v>0</v>
          </cell>
        </row>
        <row r="12">
          <cell r="A12">
            <v>8</v>
          </cell>
          <cell r="B12" t="str">
            <v>Kannegantivaripalem</v>
          </cell>
          <cell r="C12" t="str">
            <v>Kannegantivaripalem</v>
          </cell>
          <cell r="D12" t="str">
            <v>Bhattiprolu</v>
          </cell>
          <cell r="E12" t="str">
            <v>Penumudi</v>
          </cell>
          <cell r="F12">
            <v>8.5</v>
          </cell>
          <cell r="G12" t="str">
            <v>Penumudi</v>
          </cell>
          <cell r="H12">
            <v>8.5</v>
          </cell>
          <cell r="I12" t="str">
            <v>Lam</v>
          </cell>
          <cell r="J12">
            <v>78</v>
          </cell>
          <cell r="K12" t="str">
            <v>Kolluru</v>
          </cell>
          <cell r="L12">
            <v>18</v>
          </cell>
          <cell r="M12" t="str">
            <v>Vejandla</v>
          </cell>
          <cell r="N12">
            <v>54</v>
          </cell>
          <cell r="O12" t="str">
            <v>Vejandla</v>
          </cell>
          <cell r="P12">
            <v>54</v>
          </cell>
          <cell r="Q12" t="str">
            <v>Repalle</v>
          </cell>
          <cell r="R12">
            <v>6</v>
          </cell>
          <cell r="S12" t="str">
            <v>I.B patnam</v>
          </cell>
          <cell r="T12">
            <v>111</v>
          </cell>
          <cell r="Y12" t="str">
            <v>Repalle</v>
          </cell>
          <cell r="Z12">
            <v>6</v>
          </cell>
          <cell r="AA12">
            <v>0.2</v>
          </cell>
        </row>
        <row r="13">
          <cell r="A13">
            <v>9</v>
          </cell>
          <cell r="B13" t="str">
            <v>Peddapulivarru</v>
          </cell>
          <cell r="C13" t="str">
            <v>Kollapalem</v>
          </cell>
          <cell r="D13" t="str">
            <v>Bhattiprolu</v>
          </cell>
          <cell r="E13" t="str">
            <v>Oleru</v>
          </cell>
          <cell r="F13">
            <v>8</v>
          </cell>
          <cell r="G13" t="str">
            <v>Oleru</v>
          </cell>
          <cell r="H13">
            <v>8</v>
          </cell>
          <cell r="I13" t="str">
            <v>Lam</v>
          </cell>
          <cell r="J13">
            <v>71</v>
          </cell>
          <cell r="K13" t="str">
            <v>Kolluru</v>
          </cell>
          <cell r="L13">
            <v>18</v>
          </cell>
          <cell r="M13" t="str">
            <v>Vejandla</v>
          </cell>
          <cell r="N13">
            <v>48</v>
          </cell>
          <cell r="O13" t="str">
            <v>Vejandla</v>
          </cell>
          <cell r="P13">
            <v>48</v>
          </cell>
          <cell r="Q13" t="str">
            <v>Repalle</v>
          </cell>
          <cell r="R13">
            <v>9</v>
          </cell>
          <cell r="S13" t="str">
            <v>I.B patnam</v>
          </cell>
          <cell r="T13">
            <v>108</v>
          </cell>
          <cell r="Y13" t="str">
            <v>Repalle</v>
          </cell>
          <cell r="Z13">
            <v>9</v>
          </cell>
          <cell r="AA13">
            <v>0.2</v>
          </cell>
        </row>
        <row r="14">
          <cell r="A14">
            <v>10</v>
          </cell>
          <cell r="B14" t="str">
            <v>Konetipuram</v>
          </cell>
          <cell r="C14" t="str">
            <v>Konetipuram</v>
          </cell>
          <cell r="D14" t="str">
            <v>Bhattiprolu</v>
          </cell>
          <cell r="E14" t="str">
            <v>Zillepalli</v>
          </cell>
          <cell r="F14">
            <v>5</v>
          </cell>
          <cell r="G14" t="str">
            <v>Zoolapalem</v>
          </cell>
          <cell r="H14">
            <v>17</v>
          </cell>
          <cell r="I14" t="str">
            <v>Lam</v>
          </cell>
          <cell r="J14">
            <v>69</v>
          </cell>
          <cell r="K14" t="str">
            <v>Kolluru</v>
          </cell>
          <cell r="L14">
            <v>19</v>
          </cell>
          <cell r="M14" t="str">
            <v>Vejandla</v>
          </cell>
          <cell r="N14">
            <v>48</v>
          </cell>
          <cell r="O14" t="str">
            <v>Vejandla</v>
          </cell>
          <cell r="P14">
            <v>48</v>
          </cell>
          <cell r="Q14" t="str">
            <v>Repalle</v>
          </cell>
          <cell r="R14">
            <v>10</v>
          </cell>
          <cell r="S14" t="str">
            <v>I.B patnam</v>
          </cell>
          <cell r="T14">
            <v>111</v>
          </cell>
          <cell r="Y14" t="str">
            <v>Repalle</v>
          </cell>
          <cell r="Z14">
            <v>10</v>
          </cell>
          <cell r="AA14">
            <v>0.2</v>
          </cell>
        </row>
        <row r="15">
          <cell r="A15">
            <v>11</v>
          </cell>
          <cell r="B15" t="str">
            <v>Vellaturu</v>
          </cell>
          <cell r="C15" t="str">
            <v>Malapalli H/O Vellatur</v>
          </cell>
          <cell r="D15" t="str">
            <v>Bhattiprolu</v>
          </cell>
          <cell r="E15" t="str">
            <v>Zoolapalem</v>
          </cell>
          <cell r="F15">
            <v>6</v>
          </cell>
          <cell r="G15" t="str">
            <v>Zoolapalem</v>
          </cell>
          <cell r="H15">
            <v>6</v>
          </cell>
          <cell r="I15" t="str">
            <v>Lam</v>
          </cell>
          <cell r="J15">
            <v>65</v>
          </cell>
          <cell r="K15" t="str">
            <v>Kolluru</v>
          </cell>
          <cell r="L15">
            <v>10</v>
          </cell>
          <cell r="M15" t="str">
            <v>Vejandla</v>
          </cell>
          <cell r="N15">
            <v>41</v>
          </cell>
          <cell r="O15" t="str">
            <v>Vejandla</v>
          </cell>
          <cell r="P15">
            <v>41</v>
          </cell>
          <cell r="Q15" t="str">
            <v>Repalle</v>
          </cell>
          <cell r="R15">
            <v>19</v>
          </cell>
          <cell r="S15" t="str">
            <v>I.B patnam</v>
          </cell>
          <cell r="T15">
            <v>103</v>
          </cell>
          <cell r="Y15" t="str">
            <v>Repalle</v>
          </cell>
          <cell r="Z15">
            <v>19</v>
          </cell>
          <cell r="AA15">
            <v>0.2</v>
          </cell>
        </row>
        <row r="16">
          <cell r="A16">
            <v>12</v>
          </cell>
          <cell r="B16" t="str">
            <v>Oleru</v>
          </cell>
          <cell r="C16" t="str">
            <v>Oleru</v>
          </cell>
          <cell r="D16" t="str">
            <v>Bhattiprolu</v>
          </cell>
          <cell r="E16" t="str">
            <v>Oleru</v>
          </cell>
          <cell r="F16">
            <v>6</v>
          </cell>
          <cell r="G16" t="str">
            <v>Oleru</v>
          </cell>
          <cell r="H16">
            <v>6</v>
          </cell>
          <cell r="I16" t="str">
            <v>Lam</v>
          </cell>
          <cell r="J16">
            <v>73</v>
          </cell>
          <cell r="K16" t="str">
            <v>Kolluru</v>
          </cell>
          <cell r="L16">
            <v>18</v>
          </cell>
          <cell r="M16" t="str">
            <v>Vejandla</v>
          </cell>
          <cell r="N16">
            <v>51</v>
          </cell>
          <cell r="O16" t="str">
            <v>Vejandla</v>
          </cell>
          <cell r="P16">
            <v>51</v>
          </cell>
          <cell r="Q16" t="str">
            <v>Repalle</v>
          </cell>
          <cell r="R16">
            <v>7</v>
          </cell>
          <cell r="S16" t="str">
            <v>I.B patnam</v>
          </cell>
          <cell r="T16">
            <v>111</v>
          </cell>
          <cell r="Y16" t="str">
            <v>Repalle</v>
          </cell>
          <cell r="Z16">
            <v>7</v>
          </cell>
          <cell r="AA16">
            <v>0.2</v>
          </cell>
        </row>
        <row r="17">
          <cell r="A17">
            <v>13</v>
          </cell>
          <cell r="B17" t="str">
            <v>Konetipuram</v>
          </cell>
          <cell r="C17" t="str">
            <v>Padamatipalem</v>
          </cell>
          <cell r="D17" t="str">
            <v>Bhattiprolu</v>
          </cell>
          <cell r="E17" t="str">
            <v>Zillepalli</v>
          </cell>
          <cell r="F17">
            <v>4</v>
          </cell>
          <cell r="G17" t="str">
            <v>Zoolapalem</v>
          </cell>
          <cell r="H17">
            <v>19</v>
          </cell>
          <cell r="I17" t="str">
            <v>Lam</v>
          </cell>
          <cell r="J17">
            <v>71</v>
          </cell>
          <cell r="K17" t="str">
            <v>Kolluru</v>
          </cell>
          <cell r="L17">
            <v>21</v>
          </cell>
          <cell r="M17" t="str">
            <v>Vejandla</v>
          </cell>
          <cell r="N17">
            <v>50</v>
          </cell>
          <cell r="O17" t="str">
            <v>Vejandla</v>
          </cell>
          <cell r="P17">
            <v>50</v>
          </cell>
          <cell r="Q17" t="str">
            <v>Repalle</v>
          </cell>
          <cell r="R17">
            <v>8</v>
          </cell>
          <cell r="S17" t="str">
            <v>I.B patnam</v>
          </cell>
          <cell r="T17">
            <v>113</v>
          </cell>
          <cell r="Y17" t="str">
            <v>Repalle</v>
          </cell>
          <cell r="Z17">
            <v>8</v>
          </cell>
          <cell r="AA17">
            <v>0.2</v>
          </cell>
        </row>
        <row r="18">
          <cell r="A18">
            <v>14</v>
          </cell>
          <cell r="B18" t="str">
            <v>Pallekona</v>
          </cell>
          <cell r="C18" t="str">
            <v>Pallekona</v>
          </cell>
          <cell r="D18" t="str">
            <v>Bhattiprolu</v>
          </cell>
          <cell r="E18" t="str">
            <v>Zillepalli</v>
          </cell>
          <cell r="F18">
            <v>6</v>
          </cell>
          <cell r="G18" t="str">
            <v>Zoolapalem</v>
          </cell>
          <cell r="H18">
            <v>19</v>
          </cell>
          <cell r="I18" t="str">
            <v>Lam</v>
          </cell>
          <cell r="J18">
            <v>72</v>
          </cell>
          <cell r="K18" t="str">
            <v>Kolluru</v>
          </cell>
          <cell r="L18">
            <v>20</v>
          </cell>
          <cell r="M18" t="str">
            <v>Vejandla</v>
          </cell>
          <cell r="N18">
            <v>50</v>
          </cell>
          <cell r="O18" t="str">
            <v>Vejandla</v>
          </cell>
          <cell r="P18">
            <v>50</v>
          </cell>
          <cell r="Q18" t="str">
            <v>Repalle</v>
          </cell>
          <cell r="R18">
            <v>8</v>
          </cell>
          <cell r="S18" t="str">
            <v>I.B patnam</v>
          </cell>
          <cell r="T18">
            <v>113</v>
          </cell>
          <cell r="Y18" t="str">
            <v>Repalle</v>
          </cell>
          <cell r="Z18">
            <v>8</v>
          </cell>
          <cell r="AA18">
            <v>0.2</v>
          </cell>
        </row>
        <row r="19">
          <cell r="A19">
            <v>15</v>
          </cell>
          <cell r="B19" t="str">
            <v>Oleru</v>
          </cell>
          <cell r="C19" t="str">
            <v>Pallipalem</v>
          </cell>
          <cell r="D19" t="str">
            <v>Bhattiprolu</v>
          </cell>
          <cell r="E19" t="str">
            <v>Oleru</v>
          </cell>
          <cell r="F19">
            <v>6</v>
          </cell>
          <cell r="G19" t="str">
            <v>Oleru</v>
          </cell>
          <cell r="H19">
            <v>6</v>
          </cell>
          <cell r="I19" t="str">
            <v>Lam</v>
          </cell>
          <cell r="J19">
            <v>75</v>
          </cell>
          <cell r="K19" t="str">
            <v>Kolluru</v>
          </cell>
          <cell r="L19">
            <v>20</v>
          </cell>
          <cell r="M19" t="str">
            <v>Vejandla</v>
          </cell>
          <cell r="N19">
            <v>53</v>
          </cell>
          <cell r="O19" t="str">
            <v>Vejandla</v>
          </cell>
          <cell r="P19">
            <v>53</v>
          </cell>
          <cell r="Q19" t="str">
            <v>Repalle</v>
          </cell>
          <cell r="R19">
            <v>17</v>
          </cell>
          <cell r="S19" t="str">
            <v>I.B patnam</v>
          </cell>
          <cell r="T19">
            <v>114</v>
          </cell>
          <cell r="Y19" t="str">
            <v>Repalle</v>
          </cell>
          <cell r="Z19">
            <v>17</v>
          </cell>
          <cell r="AA19">
            <v>0.2</v>
          </cell>
        </row>
        <row r="20">
          <cell r="A20">
            <v>16</v>
          </cell>
          <cell r="B20" t="str">
            <v>Peddalanka</v>
          </cell>
          <cell r="C20" t="str">
            <v>Pedalanka</v>
          </cell>
          <cell r="D20" t="str">
            <v>Bhattiprolu</v>
          </cell>
          <cell r="E20" t="str">
            <v>Zoolapalem</v>
          </cell>
          <cell r="F20">
            <v>4</v>
          </cell>
          <cell r="G20" t="str">
            <v>Zoolapalem</v>
          </cell>
          <cell r="H20">
            <v>4</v>
          </cell>
          <cell r="I20" t="str">
            <v>Lam</v>
          </cell>
          <cell r="J20">
            <v>71</v>
          </cell>
          <cell r="K20" t="str">
            <v>Kolluru</v>
          </cell>
          <cell r="L20">
            <v>15</v>
          </cell>
          <cell r="M20" t="str">
            <v>Vejandla</v>
          </cell>
          <cell r="N20">
            <v>47</v>
          </cell>
          <cell r="O20" t="str">
            <v>Vejandla</v>
          </cell>
          <cell r="P20">
            <v>47</v>
          </cell>
          <cell r="Q20" t="str">
            <v>Repalle</v>
          </cell>
          <cell r="R20">
            <v>13</v>
          </cell>
          <cell r="S20" t="str">
            <v>I.B patnam</v>
          </cell>
          <cell r="T20">
            <v>109</v>
          </cell>
          <cell r="Y20" t="str">
            <v>Repalle</v>
          </cell>
          <cell r="Z20">
            <v>13</v>
          </cell>
          <cell r="AA20">
            <v>0.2</v>
          </cell>
        </row>
        <row r="21">
          <cell r="A21">
            <v>17</v>
          </cell>
          <cell r="B21" t="str">
            <v>Peddapulivarru</v>
          </cell>
          <cell r="C21" t="str">
            <v>Pedapalem</v>
          </cell>
          <cell r="D21" t="str">
            <v>Bhattiprolu</v>
          </cell>
          <cell r="E21" t="str">
            <v>Zoolapalem</v>
          </cell>
          <cell r="F21">
            <v>8</v>
          </cell>
          <cell r="G21" t="str">
            <v>Zoolapalem</v>
          </cell>
          <cell r="H21">
            <v>8</v>
          </cell>
          <cell r="I21" t="str">
            <v>Lam</v>
          </cell>
          <cell r="J21">
            <v>67</v>
          </cell>
          <cell r="K21" t="str">
            <v>Kolluru</v>
          </cell>
          <cell r="L21">
            <v>12</v>
          </cell>
          <cell r="M21" t="str">
            <v>Vejandla</v>
          </cell>
          <cell r="N21">
            <v>43</v>
          </cell>
          <cell r="O21" t="str">
            <v>Vejandla</v>
          </cell>
          <cell r="P21">
            <v>43</v>
          </cell>
          <cell r="Q21" t="str">
            <v>Repalle</v>
          </cell>
          <cell r="R21">
            <v>18</v>
          </cell>
          <cell r="S21" t="str">
            <v>I.B patnam</v>
          </cell>
          <cell r="T21">
            <v>108</v>
          </cell>
          <cell r="Y21" t="str">
            <v>Repalle</v>
          </cell>
          <cell r="Z21">
            <v>18</v>
          </cell>
          <cell r="AA21">
            <v>0.2</v>
          </cell>
        </row>
        <row r="22">
          <cell r="A22">
            <v>18</v>
          </cell>
          <cell r="B22" t="str">
            <v>Peddapulivarru</v>
          </cell>
          <cell r="C22" t="str">
            <v>Pedapulivarru</v>
          </cell>
          <cell r="D22" t="str">
            <v>Bhattiprolu</v>
          </cell>
          <cell r="E22" t="str">
            <v>Zoolapalem</v>
          </cell>
          <cell r="F22">
            <v>10</v>
          </cell>
          <cell r="G22" t="str">
            <v>Zoolapalem</v>
          </cell>
          <cell r="H22">
            <v>10</v>
          </cell>
          <cell r="I22" t="str">
            <v>Lam</v>
          </cell>
          <cell r="J22">
            <v>68</v>
          </cell>
          <cell r="K22" t="str">
            <v>Kolluru</v>
          </cell>
          <cell r="L22">
            <v>13</v>
          </cell>
          <cell r="M22" t="str">
            <v>Vejandla</v>
          </cell>
          <cell r="N22">
            <v>45</v>
          </cell>
          <cell r="O22" t="str">
            <v>Vejandla</v>
          </cell>
          <cell r="P22">
            <v>45</v>
          </cell>
          <cell r="Q22" t="str">
            <v>Repalle</v>
          </cell>
          <cell r="R22">
            <v>12</v>
          </cell>
          <cell r="S22" t="str">
            <v>I.B patnam</v>
          </cell>
          <cell r="T22">
            <v>106</v>
          </cell>
          <cell r="Y22" t="str">
            <v>Repalle</v>
          </cell>
          <cell r="Z22">
            <v>12</v>
          </cell>
          <cell r="AA22">
            <v>0.2</v>
          </cell>
        </row>
        <row r="23">
          <cell r="A23">
            <v>19</v>
          </cell>
          <cell r="B23" t="str">
            <v>Pesarlanka</v>
          </cell>
          <cell r="C23" t="str">
            <v>Pesarlanka</v>
          </cell>
          <cell r="D23" t="str">
            <v>Bhattiprolu</v>
          </cell>
          <cell r="E23" t="str">
            <v>Zoolapalem</v>
          </cell>
          <cell r="F23">
            <v>5</v>
          </cell>
          <cell r="G23" t="str">
            <v>Zoolapalem</v>
          </cell>
          <cell r="H23">
            <v>5</v>
          </cell>
          <cell r="I23" t="str">
            <v>Lam</v>
          </cell>
          <cell r="J23">
            <v>72</v>
          </cell>
          <cell r="K23" t="str">
            <v>Kolluru</v>
          </cell>
          <cell r="L23">
            <v>16</v>
          </cell>
          <cell r="M23" t="str">
            <v>Vejandla</v>
          </cell>
          <cell r="N23">
            <v>48</v>
          </cell>
          <cell r="O23" t="str">
            <v>Vejandla</v>
          </cell>
          <cell r="P23">
            <v>48</v>
          </cell>
          <cell r="Q23" t="str">
            <v>Repalle</v>
          </cell>
          <cell r="R23">
            <v>14</v>
          </cell>
          <cell r="S23" t="str">
            <v>I.B patnam</v>
          </cell>
          <cell r="T23">
            <v>110</v>
          </cell>
          <cell r="Y23" t="str">
            <v>Repalle</v>
          </cell>
          <cell r="Z23">
            <v>14</v>
          </cell>
          <cell r="AA23">
            <v>0.2</v>
          </cell>
        </row>
        <row r="24">
          <cell r="A24">
            <v>20</v>
          </cell>
          <cell r="B24" t="str">
            <v>Rachuru</v>
          </cell>
          <cell r="C24" t="str">
            <v>Rachuru</v>
          </cell>
          <cell r="D24" t="str">
            <v>Bhattiprolu</v>
          </cell>
          <cell r="E24" t="str">
            <v>Zoolapalem</v>
          </cell>
          <cell r="F24">
            <v>18</v>
          </cell>
          <cell r="G24" t="str">
            <v>Zoolapalem</v>
          </cell>
          <cell r="H24">
            <v>18</v>
          </cell>
          <cell r="I24" t="str">
            <v>Lam</v>
          </cell>
          <cell r="J24">
            <v>74</v>
          </cell>
          <cell r="K24" t="str">
            <v>Kolluru</v>
          </cell>
          <cell r="L24">
            <v>22</v>
          </cell>
          <cell r="M24" t="str">
            <v>Vejandla</v>
          </cell>
          <cell r="N24">
            <v>52</v>
          </cell>
          <cell r="O24" t="str">
            <v>Vejandla</v>
          </cell>
          <cell r="P24">
            <v>52</v>
          </cell>
          <cell r="Q24" t="str">
            <v>Repalle</v>
          </cell>
          <cell r="R24">
            <v>10</v>
          </cell>
          <cell r="S24" t="str">
            <v>I.B patnam</v>
          </cell>
          <cell r="T24">
            <v>115</v>
          </cell>
          <cell r="Y24" t="str">
            <v>Repalle</v>
          </cell>
          <cell r="Z24">
            <v>10</v>
          </cell>
          <cell r="AA24">
            <v>0.2</v>
          </cell>
        </row>
        <row r="25">
          <cell r="A25">
            <v>21</v>
          </cell>
          <cell r="B25" t="str">
            <v>Surepalli</v>
          </cell>
          <cell r="C25" t="str">
            <v>Surepalli</v>
          </cell>
          <cell r="D25" t="str">
            <v>Bhattiprolu</v>
          </cell>
          <cell r="E25" t="str">
            <v>Zillepalli</v>
          </cell>
          <cell r="F25">
            <v>6</v>
          </cell>
          <cell r="G25" t="str">
            <v>Zoolapalem</v>
          </cell>
          <cell r="H25">
            <v>13</v>
          </cell>
          <cell r="I25" t="str">
            <v>Lam</v>
          </cell>
          <cell r="J25">
            <v>68</v>
          </cell>
          <cell r="K25" t="str">
            <v>Kolluru</v>
          </cell>
          <cell r="L25">
            <v>18</v>
          </cell>
          <cell r="M25" t="str">
            <v>Vejandla</v>
          </cell>
          <cell r="N25">
            <v>47</v>
          </cell>
          <cell r="O25" t="str">
            <v>Vejandla</v>
          </cell>
          <cell r="P25">
            <v>47</v>
          </cell>
          <cell r="Q25" t="str">
            <v>Repalle</v>
          </cell>
          <cell r="R25">
            <v>11</v>
          </cell>
          <cell r="S25" t="str">
            <v>I.B patnam</v>
          </cell>
          <cell r="T25">
            <v>110</v>
          </cell>
          <cell r="Y25" t="str">
            <v>Repalle</v>
          </cell>
          <cell r="Z25">
            <v>11</v>
          </cell>
          <cell r="AA25">
            <v>0.2</v>
          </cell>
        </row>
        <row r="26">
          <cell r="A26">
            <v>22</v>
          </cell>
          <cell r="B26" t="str">
            <v>Surepalli</v>
          </cell>
          <cell r="C26" t="str">
            <v>Tatavaripalem</v>
          </cell>
          <cell r="D26" t="str">
            <v>Bhattiprolu</v>
          </cell>
          <cell r="E26" t="str">
            <v>Zillepalli</v>
          </cell>
          <cell r="F26">
            <v>5</v>
          </cell>
          <cell r="G26" t="str">
            <v>Zoolapalem</v>
          </cell>
          <cell r="H26">
            <v>14</v>
          </cell>
          <cell r="I26" t="str">
            <v>Lam</v>
          </cell>
          <cell r="J26">
            <v>69</v>
          </cell>
          <cell r="K26" t="str">
            <v>Kolluru</v>
          </cell>
          <cell r="L26">
            <v>19</v>
          </cell>
          <cell r="M26" t="str">
            <v>Vejandla</v>
          </cell>
          <cell r="N26">
            <v>48</v>
          </cell>
          <cell r="O26" t="str">
            <v>Vejandla</v>
          </cell>
          <cell r="P26">
            <v>48</v>
          </cell>
          <cell r="Q26" t="str">
            <v>Repalle</v>
          </cell>
          <cell r="R26">
            <v>12</v>
          </cell>
          <cell r="S26" t="str">
            <v>I.B patnam</v>
          </cell>
          <cell r="T26">
            <v>111</v>
          </cell>
          <cell r="Y26" t="str">
            <v>Repalle</v>
          </cell>
          <cell r="Z26">
            <v>12</v>
          </cell>
          <cell r="AA26">
            <v>0.2</v>
          </cell>
        </row>
        <row r="27">
          <cell r="A27">
            <v>23</v>
          </cell>
          <cell r="B27" t="str">
            <v>Oleru</v>
          </cell>
          <cell r="C27" t="str">
            <v>Turpupalem H/O Oleru</v>
          </cell>
          <cell r="D27" t="str">
            <v>Bhattiprolu</v>
          </cell>
          <cell r="E27" t="str">
            <v>Penumudi</v>
          </cell>
          <cell r="F27">
            <v>4</v>
          </cell>
          <cell r="G27" t="str">
            <v>Penumudi</v>
          </cell>
          <cell r="H27">
            <v>4</v>
          </cell>
          <cell r="I27" t="str">
            <v>Lam</v>
          </cell>
          <cell r="J27">
            <v>75</v>
          </cell>
          <cell r="K27" t="str">
            <v>Kolluru</v>
          </cell>
          <cell r="L27">
            <v>20</v>
          </cell>
          <cell r="M27" t="str">
            <v>Vejandla</v>
          </cell>
          <cell r="N27">
            <v>53</v>
          </cell>
          <cell r="O27" t="str">
            <v>Vejandla</v>
          </cell>
          <cell r="P27">
            <v>53</v>
          </cell>
          <cell r="Q27" t="str">
            <v>Repalle</v>
          </cell>
          <cell r="R27">
            <v>5</v>
          </cell>
          <cell r="S27" t="str">
            <v>I.B patnam</v>
          </cell>
          <cell r="T27">
            <v>113</v>
          </cell>
          <cell r="Y27" t="str">
            <v>Repalle</v>
          </cell>
          <cell r="Z27">
            <v>5</v>
          </cell>
          <cell r="AA27">
            <v>0.2</v>
          </cell>
        </row>
        <row r="28">
          <cell r="A28">
            <v>24</v>
          </cell>
          <cell r="B28" t="str">
            <v>Gorigapudi</v>
          </cell>
          <cell r="C28" t="str">
            <v>Varikutivaripalem</v>
          </cell>
          <cell r="D28" t="str">
            <v>Bhattiprolu</v>
          </cell>
          <cell r="E28" t="str">
            <v>Oleru</v>
          </cell>
          <cell r="F28">
            <v>7</v>
          </cell>
          <cell r="G28" t="str">
            <v>Oleru</v>
          </cell>
          <cell r="H28">
            <v>7</v>
          </cell>
          <cell r="I28" t="str">
            <v>Lam</v>
          </cell>
          <cell r="J28">
            <v>76</v>
          </cell>
          <cell r="K28" t="str">
            <v>Kolluru</v>
          </cell>
          <cell r="L28">
            <v>16</v>
          </cell>
          <cell r="M28" t="str">
            <v>Vejandla</v>
          </cell>
          <cell r="N28">
            <v>57</v>
          </cell>
          <cell r="O28" t="str">
            <v>Vejandla</v>
          </cell>
          <cell r="P28">
            <v>57</v>
          </cell>
          <cell r="Q28" t="str">
            <v>Repalle</v>
          </cell>
          <cell r="R28">
            <v>7</v>
          </cell>
          <cell r="S28" t="str">
            <v>I.B patnam</v>
          </cell>
          <cell r="T28">
            <v>118</v>
          </cell>
          <cell r="Y28" t="str">
            <v>Repalle</v>
          </cell>
          <cell r="Z28">
            <v>7</v>
          </cell>
          <cell r="AA28">
            <v>0.2</v>
          </cell>
        </row>
        <row r="29">
          <cell r="A29">
            <v>25</v>
          </cell>
          <cell r="B29" t="str">
            <v>Vellaturu</v>
          </cell>
          <cell r="C29" t="str">
            <v>Vellaturu</v>
          </cell>
          <cell r="D29" t="str">
            <v>Bhattiprolu</v>
          </cell>
          <cell r="E29" t="str">
            <v>Zoolapalem</v>
          </cell>
          <cell r="F29">
            <v>6</v>
          </cell>
          <cell r="G29" t="str">
            <v>Zoolapalem</v>
          </cell>
          <cell r="H29">
            <v>6</v>
          </cell>
          <cell r="I29" t="str">
            <v>Lam</v>
          </cell>
          <cell r="J29">
            <v>65</v>
          </cell>
          <cell r="K29" t="str">
            <v>Kolluru</v>
          </cell>
          <cell r="L29">
            <v>10</v>
          </cell>
          <cell r="M29" t="str">
            <v>Vejandla</v>
          </cell>
          <cell r="N29">
            <v>41</v>
          </cell>
          <cell r="O29" t="str">
            <v>Vejandla</v>
          </cell>
          <cell r="P29">
            <v>41</v>
          </cell>
          <cell r="Q29" t="str">
            <v>Repalle</v>
          </cell>
          <cell r="R29">
            <v>19</v>
          </cell>
          <cell r="S29" t="str">
            <v>I.B patnam</v>
          </cell>
          <cell r="T29">
            <v>103</v>
          </cell>
          <cell r="Y29" t="str">
            <v>Repalle</v>
          </cell>
          <cell r="Z29">
            <v>19</v>
          </cell>
          <cell r="AA29">
            <v>0</v>
          </cell>
        </row>
        <row r="30">
          <cell r="A30">
            <v>26</v>
          </cell>
          <cell r="B30" t="str">
            <v>Surepalli</v>
          </cell>
          <cell r="C30" t="str">
            <v>Vemavaram</v>
          </cell>
          <cell r="D30" t="str">
            <v>Bhattiprolu</v>
          </cell>
          <cell r="E30" t="str">
            <v>Zillepalli</v>
          </cell>
          <cell r="F30">
            <v>7</v>
          </cell>
          <cell r="G30" t="str">
            <v>Zoolapalem</v>
          </cell>
          <cell r="H30">
            <v>12</v>
          </cell>
          <cell r="I30" t="str">
            <v>Lam</v>
          </cell>
          <cell r="J30">
            <v>67</v>
          </cell>
          <cell r="K30" t="str">
            <v>Kolluru</v>
          </cell>
          <cell r="L30">
            <v>17</v>
          </cell>
          <cell r="M30" t="str">
            <v>Vejandla</v>
          </cell>
          <cell r="N30">
            <v>46</v>
          </cell>
          <cell r="O30" t="str">
            <v>Vejandla</v>
          </cell>
          <cell r="P30">
            <v>46</v>
          </cell>
          <cell r="Q30" t="str">
            <v>Repalle</v>
          </cell>
          <cell r="R30">
            <v>12</v>
          </cell>
          <cell r="S30" t="str">
            <v>I.B patnam</v>
          </cell>
          <cell r="T30">
            <v>108</v>
          </cell>
          <cell r="Y30" t="str">
            <v>Repalle</v>
          </cell>
          <cell r="Z30">
            <v>12</v>
          </cell>
          <cell r="AA30">
            <v>0.2</v>
          </cell>
        </row>
        <row r="31">
          <cell r="A31">
            <v>27</v>
          </cell>
          <cell r="B31" t="str">
            <v>Balusulapalem</v>
          </cell>
          <cell r="C31" t="str">
            <v>Akkalavenkatareddipalem of Balusulapalem</v>
          </cell>
          <cell r="D31" t="str">
            <v>Cherukupalli</v>
          </cell>
          <cell r="E31" t="str">
            <v>Chandolu</v>
          </cell>
          <cell r="F31">
            <v>9</v>
          </cell>
          <cell r="G31" t="str">
            <v>Zoolapalem</v>
          </cell>
          <cell r="H31">
            <v>35</v>
          </cell>
          <cell r="I31" t="str">
            <v>Lam</v>
          </cell>
          <cell r="J31">
            <v>56</v>
          </cell>
          <cell r="K31" t="str">
            <v>Kolluru</v>
          </cell>
          <cell r="L31">
            <v>35</v>
          </cell>
          <cell r="M31" t="str">
            <v>Vejandla</v>
          </cell>
          <cell r="N31">
            <v>38</v>
          </cell>
          <cell r="O31" t="str">
            <v>Vejandla</v>
          </cell>
          <cell r="P31">
            <v>38</v>
          </cell>
          <cell r="Q31" t="str">
            <v>Ponnuru</v>
          </cell>
          <cell r="R31">
            <v>15</v>
          </cell>
          <cell r="S31" t="str">
            <v>I.B patnam</v>
          </cell>
          <cell r="T31">
            <v>92</v>
          </cell>
          <cell r="Y31" t="str">
            <v>Ponnuru</v>
          </cell>
          <cell r="Z31">
            <v>15</v>
          </cell>
          <cell r="AA31">
            <v>0</v>
          </cell>
        </row>
        <row r="32">
          <cell r="A32">
            <v>28</v>
          </cell>
          <cell r="B32" t="str">
            <v>Thummalapalem</v>
          </cell>
          <cell r="C32" t="str">
            <v>Akkalavenkatareddipalem of Thummalapalem</v>
          </cell>
          <cell r="D32" t="str">
            <v>Cherukupalli</v>
          </cell>
          <cell r="E32" t="str">
            <v>Chandolu</v>
          </cell>
          <cell r="F32">
            <v>9</v>
          </cell>
          <cell r="G32" t="str">
            <v>Zoolapalem</v>
          </cell>
          <cell r="H32">
            <v>35</v>
          </cell>
          <cell r="I32" t="str">
            <v>Lam</v>
          </cell>
          <cell r="J32">
            <v>55</v>
          </cell>
          <cell r="K32" t="str">
            <v>Kolluru</v>
          </cell>
          <cell r="L32">
            <v>35</v>
          </cell>
          <cell r="M32" t="str">
            <v>Vejandla</v>
          </cell>
          <cell r="N32">
            <v>37</v>
          </cell>
          <cell r="O32" t="str">
            <v>Vejandla</v>
          </cell>
          <cell r="P32">
            <v>37</v>
          </cell>
          <cell r="Q32" t="str">
            <v>Ponnuru</v>
          </cell>
          <cell r="R32">
            <v>14</v>
          </cell>
          <cell r="S32" t="str">
            <v>I.B patnam</v>
          </cell>
          <cell r="T32">
            <v>92</v>
          </cell>
          <cell r="Y32" t="str">
            <v>Ponnuru</v>
          </cell>
          <cell r="Z32">
            <v>14</v>
          </cell>
          <cell r="AA32">
            <v>0</v>
          </cell>
        </row>
        <row r="33">
          <cell r="A33">
            <v>29</v>
          </cell>
          <cell r="B33" t="str">
            <v>Allavaripalem</v>
          </cell>
          <cell r="C33" t="str">
            <v>Allavaripalem</v>
          </cell>
          <cell r="D33" t="str">
            <v>Cherukupalli</v>
          </cell>
          <cell r="E33" t="str">
            <v>Chandolu</v>
          </cell>
          <cell r="F33">
            <v>23</v>
          </cell>
          <cell r="G33" t="str">
            <v>Zoolapalem</v>
          </cell>
          <cell r="H33">
            <v>24</v>
          </cell>
          <cell r="I33" t="str">
            <v>Lam</v>
          </cell>
          <cell r="J33">
            <v>70</v>
          </cell>
          <cell r="K33" t="str">
            <v>Kolluru</v>
          </cell>
          <cell r="L33">
            <v>24</v>
          </cell>
          <cell r="M33" t="str">
            <v>Vejandla</v>
          </cell>
          <cell r="N33">
            <v>49</v>
          </cell>
          <cell r="O33" t="str">
            <v>Vejandla</v>
          </cell>
          <cell r="P33">
            <v>49</v>
          </cell>
          <cell r="Q33" t="str">
            <v>Ponnuru</v>
          </cell>
          <cell r="R33">
            <v>30</v>
          </cell>
          <cell r="S33" t="str">
            <v>I.B patnam</v>
          </cell>
          <cell r="T33">
            <v>96</v>
          </cell>
          <cell r="Y33" t="str">
            <v>Ponnuru</v>
          </cell>
          <cell r="Z33">
            <v>30</v>
          </cell>
          <cell r="AA33">
            <v>0</v>
          </cell>
        </row>
        <row r="34">
          <cell r="A34">
            <v>30</v>
          </cell>
          <cell r="B34" t="str">
            <v>Nadimpalli</v>
          </cell>
          <cell r="C34" t="str">
            <v>Anaganivaripalem</v>
          </cell>
          <cell r="D34" t="str">
            <v>Cherukupalli</v>
          </cell>
          <cell r="E34" t="str">
            <v>Chandolu</v>
          </cell>
          <cell r="F34">
            <v>16</v>
          </cell>
          <cell r="G34" t="str">
            <v>Zoolapalem</v>
          </cell>
          <cell r="H34">
            <v>26</v>
          </cell>
          <cell r="I34" t="str">
            <v>Lam</v>
          </cell>
          <cell r="J34">
            <v>63</v>
          </cell>
          <cell r="K34" t="str">
            <v>Kolluru</v>
          </cell>
          <cell r="L34">
            <v>26</v>
          </cell>
          <cell r="M34" t="str">
            <v>Vejandla</v>
          </cell>
          <cell r="N34">
            <v>42</v>
          </cell>
          <cell r="O34" t="str">
            <v>Vejandla</v>
          </cell>
          <cell r="P34">
            <v>42</v>
          </cell>
          <cell r="Q34" t="str">
            <v>Ponnuru</v>
          </cell>
          <cell r="R34">
            <v>23</v>
          </cell>
          <cell r="S34" t="str">
            <v>I.B patnam</v>
          </cell>
          <cell r="T34">
            <v>89</v>
          </cell>
          <cell r="Y34" t="str">
            <v>Ponnuru</v>
          </cell>
          <cell r="Z34">
            <v>23</v>
          </cell>
          <cell r="AA34">
            <v>0</v>
          </cell>
        </row>
        <row r="35">
          <cell r="A35">
            <v>31</v>
          </cell>
          <cell r="B35" t="str">
            <v>Arepalli</v>
          </cell>
          <cell r="C35" t="str">
            <v>Areapalli</v>
          </cell>
          <cell r="D35" t="str">
            <v>Cherukupalli</v>
          </cell>
          <cell r="E35" t="str">
            <v>Chandolu</v>
          </cell>
          <cell r="F35">
            <v>16</v>
          </cell>
          <cell r="G35" t="str">
            <v>Zoolapalem</v>
          </cell>
          <cell r="H35">
            <v>30</v>
          </cell>
          <cell r="I35" t="str">
            <v>Lam</v>
          </cell>
          <cell r="J35">
            <v>63</v>
          </cell>
          <cell r="K35" t="str">
            <v>Kolluru</v>
          </cell>
          <cell r="L35">
            <v>30</v>
          </cell>
          <cell r="M35" t="str">
            <v>Vejandla</v>
          </cell>
          <cell r="N35">
            <v>42</v>
          </cell>
          <cell r="O35" t="str">
            <v>Vejandla</v>
          </cell>
          <cell r="P35">
            <v>42</v>
          </cell>
          <cell r="Q35" t="str">
            <v>Ponnuru</v>
          </cell>
          <cell r="R35">
            <v>23</v>
          </cell>
          <cell r="S35" t="str">
            <v>I.B patnam</v>
          </cell>
          <cell r="T35">
            <v>90</v>
          </cell>
          <cell r="Y35" t="str">
            <v>Ponnuru</v>
          </cell>
          <cell r="Z35">
            <v>23</v>
          </cell>
          <cell r="AA35">
            <v>0</v>
          </cell>
        </row>
        <row r="36">
          <cell r="A36">
            <v>32</v>
          </cell>
          <cell r="B36" t="str">
            <v>Arumbaka</v>
          </cell>
          <cell r="C36" t="str">
            <v>Arumbaka</v>
          </cell>
          <cell r="D36" t="str">
            <v>Cherukupalli</v>
          </cell>
          <cell r="E36" t="str">
            <v>Chandolu</v>
          </cell>
          <cell r="F36">
            <v>10</v>
          </cell>
          <cell r="G36" t="str">
            <v>Zoolapalem</v>
          </cell>
          <cell r="H36">
            <v>29</v>
          </cell>
          <cell r="I36" t="str">
            <v>Lam</v>
          </cell>
          <cell r="J36">
            <v>57</v>
          </cell>
          <cell r="K36" t="str">
            <v>Kolluru</v>
          </cell>
          <cell r="L36">
            <v>29</v>
          </cell>
          <cell r="M36" t="str">
            <v>Vejandla</v>
          </cell>
          <cell r="N36">
            <v>38</v>
          </cell>
          <cell r="O36" t="str">
            <v>Vejandla</v>
          </cell>
          <cell r="P36">
            <v>38</v>
          </cell>
          <cell r="Q36" t="str">
            <v>Ponnuru</v>
          </cell>
          <cell r="R36">
            <v>17</v>
          </cell>
          <cell r="S36" t="str">
            <v>I.B patnam</v>
          </cell>
          <cell r="T36">
            <v>86</v>
          </cell>
          <cell r="Y36" t="str">
            <v>Ponnuru</v>
          </cell>
          <cell r="Z36">
            <v>17</v>
          </cell>
          <cell r="AA36">
            <v>0</v>
          </cell>
        </row>
        <row r="37">
          <cell r="A37">
            <v>33</v>
          </cell>
          <cell r="B37" t="str">
            <v>Balusulapalem</v>
          </cell>
          <cell r="C37" t="str">
            <v>Atlavenkatareddipalem</v>
          </cell>
          <cell r="D37" t="str">
            <v>Cherukupalli</v>
          </cell>
          <cell r="E37" t="str">
            <v>Chandolu</v>
          </cell>
          <cell r="F37">
            <v>9</v>
          </cell>
          <cell r="G37" t="str">
            <v>Zoolapalem</v>
          </cell>
          <cell r="H37">
            <v>35</v>
          </cell>
          <cell r="I37" t="str">
            <v>Lam</v>
          </cell>
          <cell r="J37">
            <v>56</v>
          </cell>
          <cell r="K37" t="str">
            <v>Kolluru</v>
          </cell>
          <cell r="L37">
            <v>35</v>
          </cell>
          <cell r="M37" t="str">
            <v>Vejandla</v>
          </cell>
          <cell r="N37">
            <v>38</v>
          </cell>
          <cell r="O37" t="str">
            <v>Vejandla</v>
          </cell>
          <cell r="P37">
            <v>38</v>
          </cell>
          <cell r="Q37" t="str">
            <v>Ponnuru</v>
          </cell>
          <cell r="R37">
            <v>15</v>
          </cell>
          <cell r="S37" t="str">
            <v>I.B patnam</v>
          </cell>
          <cell r="T37">
            <v>92</v>
          </cell>
          <cell r="Y37" t="str">
            <v>Ponnuru</v>
          </cell>
          <cell r="Z37">
            <v>15</v>
          </cell>
          <cell r="AA37">
            <v>0</v>
          </cell>
        </row>
        <row r="38">
          <cell r="A38">
            <v>34</v>
          </cell>
          <cell r="B38" t="str">
            <v>Arepalli</v>
          </cell>
          <cell r="C38" t="str">
            <v>Avulavaripalem</v>
          </cell>
          <cell r="D38" t="str">
            <v>Cherukupalli</v>
          </cell>
          <cell r="E38" t="str">
            <v>Chandolu</v>
          </cell>
          <cell r="F38">
            <v>19</v>
          </cell>
          <cell r="G38" t="str">
            <v>Zoolapalem</v>
          </cell>
          <cell r="H38">
            <v>29</v>
          </cell>
          <cell r="I38" t="str">
            <v>Lam</v>
          </cell>
          <cell r="J38">
            <v>66</v>
          </cell>
          <cell r="K38" t="str">
            <v>Kolluru</v>
          </cell>
          <cell r="L38">
            <v>29</v>
          </cell>
          <cell r="M38" t="str">
            <v>Vejandla</v>
          </cell>
          <cell r="N38">
            <v>45</v>
          </cell>
          <cell r="O38" t="str">
            <v>Vejandla</v>
          </cell>
          <cell r="P38">
            <v>45</v>
          </cell>
          <cell r="Q38" t="str">
            <v>Ponnuru</v>
          </cell>
          <cell r="R38">
            <v>26</v>
          </cell>
          <cell r="S38" t="str">
            <v>I.B patnam</v>
          </cell>
          <cell r="T38">
            <v>92</v>
          </cell>
          <cell r="Y38" t="str">
            <v>Ponnuru</v>
          </cell>
          <cell r="Z38">
            <v>26</v>
          </cell>
          <cell r="AA38">
            <v>0</v>
          </cell>
        </row>
        <row r="39">
          <cell r="A39">
            <v>35</v>
          </cell>
          <cell r="B39" t="str">
            <v>Arepalli</v>
          </cell>
          <cell r="C39" t="str">
            <v>Badevaripalem</v>
          </cell>
          <cell r="D39" t="str">
            <v>Cherukupalli</v>
          </cell>
          <cell r="E39" t="str">
            <v>Chandolu</v>
          </cell>
          <cell r="F39">
            <v>19</v>
          </cell>
          <cell r="G39" t="str">
            <v>Zoolapalem</v>
          </cell>
          <cell r="H39">
            <v>29</v>
          </cell>
          <cell r="I39" t="str">
            <v>Lam</v>
          </cell>
          <cell r="J39">
            <v>66</v>
          </cell>
          <cell r="K39" t="str">
            <v>Kolluru</v>
          </cell>
          <cell r="L39">
            <v>29</v>
          </cell>
          <cell r="M39" t="str">
            <v>Vejandla</v>
          </cell>
          <cell r="N39">
            <v>45</v>
          </cell>
          <cell r="O39" t="str">
            <v>Vejandla</v>
          </cell>
          <cell r="P39">
            <v>45</v>
          </cell>
          <cell r="Q39" t="str">
            <v>Ponnuru</v>
          </cell>
          <cell r="R39">
            <v>26</v>
          </cell>
          <cell r="S39" t="str">
            <v>I.B patnam</v>
          </cell>
          <cell r="T39">
            <v>92</v>
          </cell>
          <cell r="Y39" t="str">
            <v>Ponnuru</v>
          </cell>
          <cell r="Z39">
            <v>26</v>
          </cell>
          <cell r="AA39">
            <v>0</v>
          </cell>
        </row>
        <row r="40">
          <cell r="A40">
            <v>36</v>
          </cell>
          <cell r="B40" t="str">
            <v>Balusulapalem</v>
          </cell>
          <cell r="C40" t="str">
            <v>Balusulapalem</v>
          </cell>
          <cell r="D40" t="str">
            <v>Cherukupalli</v>
          </cell>
          <cell r="E40" t="str">
            <v>Chandolu</v>
          </cell>
          <cell r="F40">
            <v>12</v>
          </cell>
          <cell r="G40" t="str">
            <v>Zoolapalem</v>
          </cell>
          <cell r="H40">
            <v>32</v>
          </cell>
          <cell r="I40" t="str">
            <v>Lam</v>
          </cell>
          <cell r="J40">
            <v>59</v>
          </cell>
          <cell r="K40" t="str">
            <v>Kolluru</v>
          </cell>
          <cell r="L40">
            <v>32</v>
          </cell>
          <cell r="M40" t="str">
            <v>Vejandla</v>
          </cell>
          <cell r="N40">
            <v>41</v>
          </cell>
          <cell r="O40" t="str">
            <v>Vejandla</v>
          </cell>
          <cell r="P40">
            <v>41</v>
          </cell>
          <cell r="Q40" t="str">
            <v>Ponnuru</v>
          </cell>
          <cell r="R40">
            <v>18</v>
          </cell>
          <cell r="S40" t="str">
            <v>I.B patnam</v>
          </cell>
          <cell r="T40">
            <v>89</v>
          </cell>
          <cell r="Y40" t="str">
            <v>Ponnuru</v>
          </cell>
          <cell r="Z40">
            <v>18</v>
          </cell>
          <cell r="AA40">
            <v>0</v>
          </cell>
        </row>
        <row r="41">
          <cell r="A41">
            <v>37</v>
          </cell>
          <cell r="B41" t="str">
            <v>Balusulapalem</v>
          </cell>
          <cell r="C41" t="str">
            <v>Bysanivaripalem</v>
          </cell>
          <cell r="D41" t="str">
            <v>Cherukupalli</v>
          </cell>
          <cell r="E41" t="str">
            <v>Chandolu</v>
          </cell>
          <cell r="F41">
            <v>12</v>
          </cell>
          <cell r="G41" t="str">
            <v>Zoolapalem</v>
          </cell>
          <cell r="H41">
            <v>32</v>
          </cell>
          <cell r="I41" t="str">
            <v>Lam</v>
          </cell>
          <cell r="J41">
            <v>59</v>
          </cell>
          <cell r="K41" t="str">
            <v>Kolluru</v>
          </cell>
          <cell r="L41">
            <v>32</v>
          </cell>
          <cell r="M41" t="str">
            <v>Vejandla</v>
          </cell>
          <cell r="N41">
            <v>41</v>
          </cell>
          <cell r="O41" t="str">
            <v>Vejandla</v>
          </cell>
          <cell r="P41">
            <v>41</v>
          </cell>
          <cell r="Q41" t="str">
            <v>Ponnuru</v>
          </cell>
          <cell r="R41">
            <v>18</v>
          </cell>
          <cell r="S41" t="str">
            <v>I.B patnam</v>
          </cell>
          <cell r="T41">
            <v>89</v>
          </cell>
          <cell r="Y41" t="str">
            <v>Ponnuru</v>
          </cell>
          <cell r="Z41">
            <v>18</v>
          </cell>
          <cell r="AA41">
            <v>0</v>
          </cell>
        </row>
        <row r="42">
          <cell r="A42">
            <v>38</v>
          </cell>
          <cell r="B42" t="str">
            <v>Cherukupalli</v>
          </cell>
          <cell r="C42" t="str">
            <v>Cherukupalli</v>
          </cell>
          <cell r="D42" t="str">
            <v>Cherukupalli</v>
          </cell>
          <cell r="E42" t="str">
            <v>Chandolu</v>
          </cell>
          <cell r="F42">
            <v>11</v>
          </cell>
          <cell r="G42" t="str">
            <v>Zoolapalem</v>
          </cell>
          <cell r="H42">
            <v>28</v>
          </cell>
          <cell r="I42" t="str">
            <v>Lam</v>
          </cell>
          <cell r="J42">
            <v>58</v>
          </cell>
          <cell r="K42" t="str">
            <v>Kolluru</v>
          </cell>
          <cell r="L42">
            <v>28</v>
          </cell>
          <cell r="M42" t="str">
            <v>Vejandla</v>
          </cell>
          <cell r="N42">
            <v>37</v>
          </cell>
          <cell r="O42" t="str">
            <v>Vejandla</v>
          </cell>
          <cell r="P42">
            <v>37</v>
          </cell>
          <cell r="Q42" t="str">
            <v>Ponnuru</v>
          </cell>
          <cell r="R42">
            <v>18</v>
          </cell>
          <cell r="S42" t="str">
            <v>I.B patnam</v>
          </cell>
          <cell r="T42">
            <v>85</v>
          </cell>
          <cell r="Y42" t="str">
            <v>Ponnuru</v>
          </cell>
          <cell r="Z42">
            <v>18</v>
          </cell>
          <cell r="AA42">
            <v>0</v>
          </cell>
        </row>
        <row r="43">
          <cell r="A43">
            <v>39</v>
          </cell>
          <cell r="B43" t="str">
            <v>Arepalli</v>
          </cell>
          <cell r="C43" t="str">
            <v>Domavaripalem</v>
          </cell>
          <cell r="D43" t="str">
            <v>Cherukupalli</v>
          </cell>
          <cell r="E43" t="str">
            <v>Chandolu</v>
          </cell>
          <cell r="F43">
            <v>15</v>
          </cell>
          <cell r="G43" t="str">
            <v>Zoolapalem</v>
          </cell>
          <cell r="H43">
            <v>32</v>
          </cell>
          <cell r="I43" t="str">
            <v>Lam</v>
          </cell>
          <cell r="J43">
            <v>62</v>
          </cell>
          <cell r="K43" t="str">
            <v>Kolluru</v>
          </cell>
          <cell r="L43">
            <v>32</v>
          </cell>
          <cell r="M43" t="str">
            <v>Vejandla</v>
          </cell>
          <cell r="N43">
            <v>41</v>
          </cell>
          <cell r="O43" t="str">
            <v>Vejandla</v>
          </cell>
          <cell r="P43">
            <v>41</v>
          </cell>
          <cell r="Q43" t="str">
            <v>Ponnuru</v>
          </cell>
          <cell r="R43">
            <v>22</v>
          </cell>
          <cell r="S43" t="str">
            <v>I.B patnam</v>
          </cell>
          <cell r="T43">
            <v>89</v>
          </cell>
          <cell r="Y43" t="str">
            <v>Ponnuru</v>
          </cell>
          <cell r="Z43">
            <v>22</v>
          </cell>
          <cell r="AA43">
            <v>0</v>
          </cell>
        </row>
        <row r="44">
          <cell r="A44">
            <v>40</v>
          </cell>
          <cell r="B44" t="str">
            <v>Thummalapalem</v>
          </cell>
          <cell r="C44" t="str">
            <v>Dundivenkatareddipalem</v>
          </cell>
          <cell r="D44" t="str">
            <v>Cherukupalli</v>
          </cell>
          <cell r="E44" t="str">
            <v>Chandolu</v>
          </cell>
          <cell r="F44">
            <v>9</v>
          </cell>
          <cell r="G44" t="str">
            <v>Zoolapalem</v>
          </cell>
          <cell r="H44">
            <v>35</v>
          </cell>
          <cell r="I44" t="str">
            <v>Lam</v>
          </cell>
          <cell r="J44">
            <v>55</v>
          </cell>
          <cell r="K44" t="str">
            <v>Kolluru</v>
          </cell>
          <cell r="L44">
            <v>35</v>
          </cell>
          <cell r="M44" t="str">
            <v>Vejandla</v>
          </cell>
          <cell r="N44">
            <v>37</v>
          </cell>
          <cell r="O44" t="str">
            <v>Vejandla</v>
          </cell>
          <cell r="P44">
            <v>37</v>
          </cell>
          <cell r="Q44" t="str">
            <v>Ponnuru</v>
          </cell>
          <cell r="R44">
            <v>14</v>
          </cell>
          <cell r="S44" t="str">
            <v>I.B patnam</v>
          </cell>
          <cell r="T44">
            <v>92</v>
          </cell>
          <cell r="Y44" t="str">
            <v>Ponnuru</v>
          </cell>
          <cell r="Z44">
            <v>14</v>
          </cell>
          <cell r="AA44">
            <v>0</v>
          </cell>
        </row>
        <row r="45">
          <cell r="A45">
            <v>41</v>
          </cell>
          <cell r="B45" t="str">
            <v>Arepalli</v>
          </cell>
          <cell r="C45" t="str">
            <v>Gandhinagar</v>
          </cell>
          <cell r="D45" t="str">
            <v>Cherukupalli</v>
          </cell>
          <cell r="E45" t="str">
            <v>Chandolu</v>
          </cell>
          <cell r="F45">
            <v>19</v>
          </cell>
          <cell r="G45" t="str">
            <v>Zoolapalem</v>
          </cell>
          <cell r="H45">
            <v>29</v>
          </cell>
          <cell r="I45" t="str">
            <v>Lam</v>
          </cell>
          <cell r="J45">
            <v>66</v>
          </cell>
          <cell r="K45" t="str">
            <v>Kolluru</v>
          </cell>
          <cell r="L45">
            <v>29</v>
          </cell>
          <cell r="M45" t="str">
            <v>Vejandla</v>
          </cell>
          <cell r="N45">
            <v>45</v>
          </cell>
          <cell r="O45" t="str">
            <v>Vejandla</v>
          </cell>
          <cell r="P45">
            <v>45</v>
          </cell>
          <cell r="Q45" t="str">
            <v>Ponnuru</v>
          </cell>
          <cell r="R45">
            <v>26</v>
          </cell>
          <cell r="S45" t="str">
            <v>I.B patnam</v>
          </cell>
          <cell r="T45">
            <v>92</v>
          </cell>
          <cell r="Y45" t="str">
            <v>Ponnuru</v>
          </cell>
          <cell r="Z45">
            <v>26</v>
          </cell>
          <cell r="AA45">
            <v>0</v>
          </cell>
        </row>
        <row r="46">
          <cell r="A46">
            <v>42</v>
          </cell>
          <cell r="B46" t="str">
            <v>Balusulapalem</v>
          </cell>
          <cell r="C46" t="str">
            <v>Gangiboinavaripalem</v>
          </cell>
          <cell r="D46" t="str">
            <v>Cherukupalli</v>
          </cell>
          <cell r="E46" t="str">
            <v>Chandolu</v>
          </cell>
          <cell r="F46">
            <v>9</v>
          </cell>
          <cell r="G46" t="str">
            <v>Zoolapalem</v>
          </cell>
          <cell r="H46">
            <v>35</v>
          </cell>
          <cell r="I46" t="str">
            <v>Lam</v>
          </cell>
          <cell r="J46">
            <v>56</v>
          </cell>
          <cell r="K46" t="str">
            <v>Kolluru</v>
          </cell>
          <cell r="L46">
            <v>35</v>
          </cell>
          <cell r="M46" t="str">
            <v>Vejandla</v>
          </cell>
          <cell r="N46">
            <v>38</v>
          </cell>
          <cell r="O46" t="str">
            <v>Vejandla</v>
          </cell>
          <cell r="P46">
            <v>38</v>
          </cell>
          <cell r="Q46" t="str">
            <v>Ponnuru</v>
          </cell>
          <cell r="R46">
            <v>15</v>
          </cell>
          <cell r="S46" t="str">
            <v>I.B patnam</v>
          </cell>
          <cell r="T46">
            <v>92</v>
          </cell>
          <cell r="Y46" t="str">
            <v>Ponnuru</v>
          </cell>
          <cell r="Z46">
            <v>15</v>
          </cell>
          <cell r="AA46">
            <v>0</v>
          </cell>
        </row>
        <row r="47">
          <cell r="A47">
            <v>43</v>
          </cell>
          <cell r="B47" t="str">
            <v>Nadimpalli</v>
          </cell>
          <cell r="C47" t="str">
            <v>Gollapalem</v>
          </cell>
          <cell r="D47" t="str">
            <v>Cherukupalli</v>
          </cell>
          <cell r="E47" t="str">
            <v>Chandolu</v>
          </cell>
          <cell r="F47">
            <v>16</v>
          </cell>
          <cell r="G47" t="str">
            <v>Zoolapalem</v>
          </cell>
          <cell r="H47">
            <v>23</v>
          </cell>
          <cell r="I47" t="str">
            <v>Lam</v>
          </cell>
          <cell r="J47">
            <v>63</v>
          </cell>
          <cell r="K47" t="str">
            <v>Kolluru</v>
          </cell>
          <cell r="L47">
            <v>23</v>
          </cell>
          <cell r="M47" t="str">
            <v>Vejandla</v>
          </cell>
          <cell r="N47">
            <v>42</v>
          </cell>
          <cell r="O47" t="str">
            <v>Vejandla</v>
          </cell>
          <cell r="P47">
            <v>42</v>
          </cell>
          <cell r="Q47" t="str">
            <v>Ponnuru</v>
          </cell>
          <cell r="R47">
            <v>23</v>
          </cell>
          <cell r="S47" t="str">
            <v>I.B patnam</v>
          </cell>
          <cell r="T47">
            <v>89</v>
          </cell>
          <cell r="Y47" t="str">
            <v>Ponnuru</v>
          </cell>
          <cell r="Z47">
            <v>23</v>
          </cell>
          <cell r="AA47">
            <v>0</v>
          </cell>
        </row>
        <row r="48">
          <cell r="A48">
            <v>44</v>
          </cell>
          <cell r="B48" t="str">
            <v>Gudavalli</v>
          </cell>
          <cell r="C48" t="str">
            <v>Gudavalli</v>
          </cell>
          <cell r="D48" t="str">
            <v>Cherukupalli</v>
          </cell>
          <cell r="E48" t="str">
            <v>Chandolu</v>
          </cell>
          <cell r="F48">
            <v>17</v>
          </cell>
          <cell r="G48" t="str">
            <v>Zoolapalem</v>
          </cell>
          <cell r="H48">
            <v>22</v>
          </cell>
          <cell r="I48" t="str">
            <v>Lam</v>
          </cell>
          <cell r="J48">
            <v>64</v>
          </cell>
          <cell r="K48" t="str">
            <v>Kolluru</v>
          </cell>
          <cell r="L48">
            <v>22</v>
          </cell>
          <cell r="M48" t="str">
            <v>Vejandla</v>
          </cell>
          <cell r="N48">
            <v>43</v>
          </cell>
          <cell r="O48" t="str">
            <v>Vejandla</v>
          </cell>
          <cell r="P48">
            <v>43</v>
          </cell>
          <cell r="Q48" t="str">
            <v>Ponnuru</v>
          </cell>
          <cell r="R48">
            <v>24</v>
          </cell>
          <cell r="S48" t="str">
            <v>I.B patnam</v>
          </cell>
          <cell r="T48">
            <v>90</v>
          </cell>
          <cell r="Y48" t="str">
            <v>Ponnuru</v>
          </cell>
          <cell r="Z48">
            <v>24</v>
          </cell>
          <cell r="AA48">
            <v>0</v>
          </cell>
        </row>
        <row r="49">
          <cell r="A49">
            <v>45</v>
          </cell>
          <cell r="B49" t="str">
            <v>Gullapalli</v>
          </cell>
          <cell r="C49" t="str">
            <v>Gullapalli</v>
          </cell>
          <cell r="D49" t="str">
            <v>Cherukupalli</v>
          </cell>
          <cell r="E49" t="str">
            <v>Chandolu</v>
          </cell>
          <cell r="F49">
            <v>12</v>
          </cell>
          <cell r="G49" t="str">
            <v>Zoolapalem</v>
          </cell>
          <cell r="H49">
            <v>27</v>
          </cell>
          <cell r="I49" t="str">
            <v>Lam</v>
          </cell>
          <cell r="J49">
            <v>59</v>
          </cell>
          <cell r="K49" t="str">
            <v>Kolluru</v>
          </cell>
          <cell r="L49">
            <v>27</v>
          </cell>
          <cell r="M49" t="str">
            <v>Vejandla</v>
          </cell>
          <cell r="N49">
            <v>38</v>
          </cell>
          <cell r="O49" t="str">
            <v>Vejandla</v>
          </cell>
          <cell r="P49">
            <v>38</v>
          </cell>
          <cell r="Q49" t="str">
            <v>Ponnuru</v>
          </cell>
          <cell r="R49">
            <v>19</v>
          </cell>
          <cell r="S49" t="str">
            <v>I.B patnam</v>
          </cell>
          <cell r="T49">
            <v>86</v>
          </cell>
          <cell r="Y49" t="str">
            <v>Ponnuru</v>
          </cell>
          <cell r="Z49">
            <v>19</v>
          </cell>
          <cell r="AA49">
            <v>0</v>
          </cell>
        </row>
        <row r="50">
          <cell r="A50">
            <v>46</v>
          </cell>
          <cell r="B50" t="str">
            <v>Arumbaka</v>
          </cell>
          <cell r="C50" t="str">
            <v>Harijanawada H/O Arumbaka</v>
          </cell>
          <cell r="D50" t="str">
            <v>Cherukupalli</v>
          </cell>
          <cell r="E50" t="str">
            <v>Chandolu</v>
          </cell>
          <cell r="F50">
            <v>10</v>
          </cell>
          <cell r="G50" t="str">
            <v>Zoolapalem</v>
          </cell>
          <cell r="H50">
            <v>29</v>
          </cell>
          <cell r="I50" t="str">
            <v>Lam</v>
          </cell>
          <cell r="J50">
            <v>57</v>
          </cell>
          <cell r="K50" t="str">
            <v>Kolluru</v>
          </cell>
          <cell r="L50">
            <v>29</v>
          </cell>
          <cell r="M50" t="str">
            <v>Vejandla</v>
          </cell>
          <cell r="N50">
            <v>38</v>
          </cell>
          <cell r="O50" t="str">
            <v>Vejandla</v>
          </cell>
          <cell r="P50">
            <v>38</v>
          </cell>
          <cell r="Q50" t="str">
            <v>Ponnuru</v>
          </cell>
          <cell r="R50">
            <v>17</v>
          </cell>
          <cell r="S50" t="str">
            <v>I.B patnam</v>
          </cell>
          <cell r="T50">
            <v>86</v>
          </cell>
          <cell r="Y50" t="str">
            <v>Ponnuru</v>
          </cell>
          <cell r="Z50">
            <v>17</v>
          </cell>
          <cell r="AA50">
            <v>0</v>
          </cell>
        </row>
        <row r="51">
          <cell r="A51">
            <v>47</v>
          </cell>
          <cell r="B51" t="str">
            <v>Thummalapalem</v>
          </cell>
          <cell r="C51" t="str">
            <v>Jonnalagaddavaripalem</v>
          </cell>
          <cell r="D51" t="str">
            <v>Cherukupalli</v>
          </cell>
          <cell r="E51" t="str">
            <v>Chandolu</v>
          </cell>
          <cell r="F51">
            <v>10</v>
          </cell>
          <cell r="G51" t="str">
            <v>Zoolapalem</v>
          </cell>
          <cell r="H51">
            <v>32</v>
          </cell>
          <cell r="I51" t="str">
            <v>Lam</v>
          </cell>
          <cell r="J51">
            <v>57</v>
          </cell>
          <cell r="K51" t="str">
            <v>Kolluru</v>
          </cell>
          <cell r="L51">
            <v>32</v>
          </cell>
          <cell r="M51" t="str">
            <v>Vejandla</v>
          </cell>
          <cell r="N51">
            <v>41</v>
          </cell>
          <cell r="O51" t="str">
            <v>Vejandla</v>
          </cell>
          <cell r="P51">
            <v>41</v>
          </cell>
          <cell r="Q51" t="str">
            <v>Ponnuru</v>
          </cell>
          <cell r="R51">
            <v>15</v>
          </cell>
          <cell r="S51" t="str">
            <v>I.B patnam</v>
          </cell>
          <cell r="T51">
            <v>88</v>
          </cell>
          <cell r="Y51" t="str">
            <v>Ponnuru</v>
          </cell>
          <cell r="Z51">
            <v>15</v>
          </cell>
          <cell r="AA51">
            <v>0</v>
          </cell>
        </row>
        <row r="52">
          <cell r="A52">
            <v>48</v>
          </cell>
          <cell r="B52" t="str">
            <v>Arumbaka</v>
          </cell>
          <cell r="C52" t="str">
            <v>Kaminenivaripalem</v>
          </cell>
          <cell r="D52" t="str">
            <v>Cherukupalli</v>
          </cell>
          <cell r="E52" t="str">
            <v>Chandolu</v>
          </cell>
          <cell r="F52">
            <v>13</v>
          </cell>
          <cell r="G52" t="str">
            <v>Zoolapalem</v>
          </cell>
          <cell r="H52">
            <v>30</v>
          </cell>
          <cell r="I52" t="str">
            <v>Lam</v>
          </cell>
          <cell r="J52">
            <v>60</v>
          </cell>
          <cell r="K52" t="str">
            <v>Kolluru</v>
          </cell>
          <cell r="L52">
            <v>30</v>
          </cell>
          <cell r="M52" t="str">
            <v>Vejandla</v>
          </cell>
          <cell r="N52">
            <v>39</v>
          </cell>
          <cell r="O52" t="str">
            <v>Vejandla</v>
          </cell>
          <cell r="P52">
            <v>39</v>
          </cell>
          <cell r="Q52" t="str">
            <v>Ponnuru</v>
          </cell>
          <cell r="R52">
            <v>20</v>
          </cell>
          <cell r="S52" t="str">
            <v>I.B patnam</v>
          </cell>
          <cell r="T52">
            <v>87</v>
          </cell>
          <cell r="Y52" t="str">
            <v>Ponnuru</v>
          </cell>
          <cell r="Z52">
            <v>20</v>
          </cell>
          <cell r="AA52">
            <v>0</v>
          </cell>
        </row>
        <row r="53">
          <cell r="A53">
            <v>49</v>
          </cell>
          <cell r="B53" t="str">
            <v>Kanagala</v>
          </cell>
          <cell r="C53" t="str">
            <v>Kanagala</v>
          </cell>
          <cell r="D53" t="str">
            <v>Cherukupalli</v>
          </cell>
          <cell r="E53" t="str">
            <v>Chandolu</v>
          </cell>
          <cell r="F53">
            <v>19</v>
          </cell>
          <cell r="G53" t="str">
            <v>Zoolapalem</v>
          </cell>
          <cell r="H53">
            <v>20</v>
          </cell>
          <cell r="I53" t="str">
            <v>Lam</v>
          </cell>
          <cell r="J53">
            <v>66</v>
          </cell>
          <cell r="K53" t="str">
            <v>Kolluru</v>
          </cell>
          <cell r="L53">
            <v>20</v>
          </cell>
          <cell r="M53" t="str">
            <v>Vejandla</v>
          </cell>
          <cell r="N53">
            <v>45</v>
          </cell>
          <cell r="O53" t="str">
            <v>Vejandla</v>
          </cell>
          <cell r="P53">
            <v>45</v>
          </cell>
          <cell r="Q53" t="str">
            <v>Ponnuru</v>
          </cell>
          <cell r="R53">
            <v>26</v>
          </cell>
          <cell r="S53" t="str">
            <v>I.B patnam</v>
          </cell>
          <cell r="T53">
            <v>92</v>
          </cell>
          <cell r="Y53" t="str">
            <v>Ponnuru</v>
          </cell>
          <cell r="Z53">
            <v>26</v>
          </cell>
          <cell r="AA53">
            <v>0</v>
          </cell>
        </row>
        <row r="54">
          <cell r="A54">
            <v>50</v>
          </cell>
          <cell r="B54" t="str">
            <v>Kavuru</v>
          </cell>
          <cell r="C54" t="str">
            <v>Kavuru</v>
          </cell>
          <cell r="D54" t="str">
            <v>Cherukupalli</v>
          </cell>
          <cell r="E54" t="str">
            <v>Chandolu</v>
          </cell>
          <cell r="F54">
            <v>9</v>
          </cell>
          <cell r="G54" t="str">
            <v>Zoolapalem</v>
          </cell>
          <cell r="H54">
            <v>31</v>
          </cell>
          <cell r="I54" t="str">
            <v>Lam</v>
          </cell>
          <cell r="J54">
            <v>56</v>
          </cell>
          <cell r="K54" t="str">
            <v>Kolluru</v>
          </cell>
          <cell r="L54">
            <v>31</v>
          </cell>
          <cell r="M54" t="str">
            <v>Vejandla</v>
          </cell>
          <cell r="N54">
            <v>40</v>
          </cell>
          <cell r="O54" t="str">
            <v>Vejandla</v>
          </cell>
          <cell r="P54">
            <v>40</v>
          </cell>
          <cell r="Q54" t="str">
            <v>Ponnuru</v>
          </cell>
          <cell r="R54">
            <v>15</v>
          </cell>
          <cell r="S54" t="str">
            <v>I.B patnam</v>
          </cell>
          <cell r="T54">
            <v>88</v>
          </cell>
          <cell r="Y54" t="str">
            <v>Ponnuru</v>
          </cell>
          <cell r="Z54">
            <v>15</v>
          </cell>
          <cell r="AA54">
            <v>0</v>
          </cell>
        </row>
        <row r="55">
          <cell r="A55">
            <v>51</v>
          </cell>
          <cell r="B55" t="str">
            <v>Kunchalavaripalem</v>
          </cell>
          <cell r="C55" t="str">
            <v>Kunchalavaripalem</v>
          </cell>
          <cell r="D55" t="str">
            <v>Cherukupalli</v>
          </cell>
          <cell r="E55" t="str">
            <v>Chandolu</v>
          </cell>
          <cell r="F55">
            <v>4</v>
          </cell>
          <cell r="G55" t="str">
            <v>Zoolapalem</v>
          </cell>
          <cell r="H55">
            <v>35</v>
          </cell>
          <cell r="I55" t="str">
            <v>Lam</v>
          </cell>
          <cell r="J55">
            <v>51</v>
          </cell>
          <cell r="K55" t="str">
            <v>Kolluru</v>
          </cell>
          <cell r="L55">
            <v>35</v>
          </cell>
          <cell r="M55" t="str">
            <v>Vejandla</v>
          </cell>
          <cell r="N55">
            <v>33</v>
          </cell>
          <cell r="O55" t="str">
            <v>Vejandla</v>
          </cell>
          <cell r="P55">
            <v>33</v>
          </cell>
          <cell r="Q55" t="str">
            <v>Ponnuru</v>
          </cell>
          <cell r="R55">
            <v>10</v>
          </cell>
          <cell r="S55" t="str">
            <v>I.B patnam</v>
          </cell>
          <cell r="T55">
            <v>92</v>
          </cell>
          <cell r="Y55" t="str">
            <v>Ponnuru</v>
          </cell>
          <cell r="Z55">
            <v>10</v>
          </cell>
          <cell r="AA55">
            <v>0</v>
          </cell>
        </row>
        <row r="56">
          <cell r="A56">
            <v>52</v>
          </cell>
          <cell r="B56" t="str">
            <v>Gullapalli</v>
          </cell>
          <cell r="C56" t="str">
            <v>Kurrapalem</v>
          </cell>
          <cell r="D56" t="str">
            <v>Cherukupalli</v>
          </cell>
          <cell r="E56" t="str">
            <v>Chandolu</v>
          </cell>
          <cell r="F56">
            <v>14</v>
          </cell>
          <cell r="G56" t="str">
            <v>Zoolapalem</v>
          </cell>
          <cell r="H56">
            <v>29</v>
          </cell>
          <cell r="I56" t="str">
            <v>Lam</v>
          </cell>
          <cell r="J56">
            <v>61</v>
          </cell>
          <cell r="K56" t="str">
            <v>Kolluru</v>
          </cell>
          <cell r="L56">
            <v>29</v>
          </cell>
          <cell r="M56" t="str">
            <v>Vejandla</v>
          </cell>
          <cell r="N56">
            <v>40</v>
          </cell>
          <cell r="O56" t="str">
            <v>Vejandla</v>
          </cell>
          <cell r="P56">
            <v>40</v>
          </cell>
          <cell r="Q56" t="str">
            <v>Ponnuru</v>
          </cell>
          <cell r="R56">
            <v>21</v>
          </cell>
          <cell r="S56" t="str">
            <v>I.B patnam</v>
          </cell>
          <cell r="T56">
            <v>88</v>
          </cell>
          <cell r="Y56" t="str">
            <v>Ponnuru</v>
          </cell>
          <cell r="Z56">
            <v>21</v>
          </cell>
          <cell r="AA56">
            <v>0</v>
          </cell>
        </row>
        <row r="57">
          <cell r="A57">
            <v>53</v>
          </cell>
          <cell r="B57" t="str">
            <v>Allavaripalem</v>
          </cell>
          <cell r="C57" t="str">
            <v>Kuretivaripalem</v>
          </cell>
          <cell r="D57" t="str">
            <v>Cherukupalli</v>
          </cell>
          <cell r="E57" t="str">
            <v>Chandolu</v>
          </cell>
          <cell r="F57">
            <v>24</v>
          </cell>
          <cell r="G57" t="str">
            <v>Zoolapalem</v>
          </cell>
          <cell r="H57">
            <v>25</v>
          </cell>
          <cell r="I57" t="str">
            <v>Lam</v>
          </cell>
          <cell r="J57">
            <v>71</v>
          </cell>
          <cell r="K57" t="str">
            <v>Kolluru</v>
          </cell>
          <cell r="L57">
            <v>25</v>
          </cell>
          <cell r="M57" t="str">
            <v>Vejandla</v>
          </cell>
          <cell r="N57">
            <v>50</v>
          </cell>
          <cell r="O57" t="str">
            <v>Vejandla</v>
          </cell>
          <cell r="P57">
            <v>50</v>
          </cell>
          <cell r="Q57" t="str">
            <v>Ponnuru</v>
          </cell>
          <cell r="R57">
            <v>31</v>
          </cell>
          <cell r="S57" t="str">
            <v>I.B patnam</v>
          </cell>
          <cell r="T57">
            <v>97</v>
          </cell>
          <cell r="Y57" t="str">
            <v>Ponnuru</v>
          </cell>
          <cell r="Z57">
            <v>31</v>
          </cell>
          <cell r="AA57">
            <v>0</v>
          </cell>
        </row>
        <row r="58">
          <cell r="A58">
            <v>54</v>
          </cell>
          <cell r="B58" t="str">
            <v>Nadimpalli</v>
          </cell>
          <cell r="C58" t="str">
            <v>Madigapalli H/O Nadimpalli</v>
          </cell>
          <cell r="D58" t="str">
            <v>Cherukupalli</v>
          </cell>
          <cell r="E58" t="str">
            <v>Chandolu</v>
          </cell>
          <cell r="F58">
            <v>16</v>
          </cell>
          <cell r="G58" t="str">
            <v>Zoolapalem</v>
          </cell>
          <cell r="H58">
            <v>23</v>
          </cell>
          <cell r="I58" t="str">
            <v>Lam</v>
          </cell>
          <cell r="J58">
            <v>63</v>
          </cell>
          <cell r="K58" t="str">
            <v>Kolluru</v>
          </cell>
          <cell r="L58">
            <v>23</v>
          </cell>
          <cell r="M58" t="str">
            <v>Vejandla</v>
          </cell>
          <cell r="N58">
            <v>42</v>
          </cell>
          <cell r="O58" t="str">
            <v>Vejandla</v>
          </cell>
          <cell r="P58">
            <v>42</v>
          </cell>
          <cell r="Q58" t="str">
            <v>Ponnuru</v>
          </cell>
          <cell r="R58">
            <v>23</v>
          </cell>
          <cell r="S58" t="str">
            <v>I.B patnam</v>
          </cell>
          <cell r="T58">
            <v>89</v>
          </cell>
          <cell r="Y58" t="str">
            <v>Ponnuru</v>
          </cell>
          <cell r="Z58">
            <v>23</v>
          </cell>
          <cell r="AA58">
            <v>0</v>
          </cell>
        </row>
        <row r="59">
          <cell r="A59">
            <v>55</v>
          </cell>
          <cell r="B59" t="str">
            <v>Balusulapalem</v>
          </cell>
          <cell r="C59" t="str">
            <v>Malapalli of Arepalli</v>
          </cell>
          <cell r="D59" t="str">
            <v>Cherukupalli</v>
          </cell>
          <cell r="E59" t="str">
            <v>Chandolu</v>
          </cell>
          <cell r="F59">
            <v>16</v>
          </cell>
          <cell r="G59" t="str">
            <v>Zoolapalem</v>
          </cell>
          <cell r="H59">
            <v>30</v>
          </cell>
          <cell r="I59" t="str">
            <v>Lam</v>
          </cell>
          <cell r="J59">
            <v>63</v>
          </cell>
          <cell r="K59" t="str">
            <v>Kolluru</v>
          </cell>
          <cell r="L59">
            <v>30</v>
          </cell>
          <cell r="M59" t="str">
            <v>Vejandla</v>
          </cell>
          <cell r="N59">
            <v>42</v>
          </cell>
          <cell r="O59" t="str">
            <v>Vejandla</v>
          </cell>
          <cell r="P59">
            <v>42</v>
          </cell>
          <cell r="Q59" t="str">
            <v>Ponnuru</v>
          </cell>
          <cell r="R59">
            <v>23</v>
          </cell>
          <cell r="S59" t="str">
            <v>I.B patnam</v>
          </cell>
          <cell r="T59">
            <v>90</v>
          </cell>
          <cell r="Y59" t="str">
            <v>Ponnuru</v>
          </cell>
          <cell r="Z59">
            <v>23</v>
          </cell>
          <cell r="AA59">
            <v>0</v>
          </cell>
        </row>
        <row r="60">
          <cell r="A60">
            <v>56</v>
          </cell>
          <cell r="B60" t="str">
            <v>Arepalli</v>
          </cell>
          <cell r="C60" t="str">
            <v>Mathivaripalem</v>
          </cell>
          <cell r="D60" t="str">
            <v>Cherukupalli</v>
          </cell>
          <cell r="E60" t="str">
            <v>Chandolu</v>
          </cell>
          <cell r="F60">
            <v>19</v>
          </cell>
          <cell r="G60" t="str">
            <v>Zoolapalem</v>
          </cell>
          <cell r="H60">
            <v>29</v>
          </cell>
          <cell r="I60" t="str">
            <v>Lam</v>
          </cell>
          <cell r="J60">
            <v>66</v>
          </cell>
          <cell r="K60" t="str">
            <v>Kolluru</v>
          </cell>
          <cell r="L60">
            <v>29</v>
          </cell>
          <cell r="M60" t="str">
            <v>Vejandla</v>
          </cell>
          <cell r="N60">
            <v>45</v>
          </cell>
          <cell r="O60" t="str">
            <v>Vejandla</v>
          </cell>
          <cell r="P60">
            <v>45</v>
          </cell>
          <cell r="Q60" t="str">
            <v>Ponnuru</v>
          </cell>
          <cell r="R60">
            <v>26</v>
          </cell>
          <cell r="S60" t="str">
            <v>I.B patnam</v>
          </cell>
          <cell r="T60">
            <v>92</v>
          </cell>
          <cell r="Y60" t="str">
            <v>Ponnuru</v>
          </cell>
          <cell r="Z60">
            <v>26</v>
          </cell>
          <cell r="AA60">
            <v>0</v>
          </cell>
        </row>
        <row r="61">
          <cell r="A61">
            <v>57</v>
          </cell>
          <cell r="B61" t="str">
            <v>Balusulapalem</v>
          </cell>
          <cell r="C61" t="str">
            <v>Mettagowdapalem</v>
          </cell>
          <cell r="D61" t="str">
            <v>Cherukupalli</v>
          </cell>
          <cell r="E61" t="str">
            <v>Chandolu</v>
          </cell>
          <cell r="F61">
            <v>10</v>
          </cell>
          <cell r="G61" t="str">
            <v>Zoolapalem</v>
          </cell>
          <cell r="H61">
            <v>34</v>
          </cell>
          <cell r="I61" t="str">
            <v>Lam</v>
          </cell>
          <cell r="J61">
            <v>57</v>
          </cell>
          <cell r="K61" t="str">
            <v>Kolluru</v>
          </cell>
          <cell r="L61">
            <v>34</v>
          </cell>
          <cell r="M61" t="str">
            <v>Vejandla</v>
          </cell>
          <cell r="N61">
            <v>39</v>
          </cell>
          <cell r="O61" t="str">
            <v>Vejandla</v>
          </cell>
          <cell r="P61">
            <v>39</v>
          </cell>
          <cell r="Q61" t="str">
            <v>Ponnuru</v>
          </cell>
          <cell r="R61">
            <v>16</v>
          </cell>
          <cell r="S61" t="str">
            <v>I.B patnam</v>
          </cell>
          <cell r="T61">
            <v>91</v>
          </cell>
          <cell r="Y61" t="str">
            <v>Ponnuru</v>
          </cell>
          <cell r="Z61">
            <v>16</v>
          </cell>
          <cell r="AA61">
            <v>0</v>
          </cell>
        </row>
        <row r="62">
          <cell r="A62">
            <v>58</v>
          </cell>
          <cell r="B62" t="str">
            <v>Rambhotlapalem</v>
          </cell>
          <cell r="C62" t="str">
            <v>Moravagupalem</v>
          </cell>
          <cell r="D62" t="str">
            <v>Cherukupalli</v>
          </cell>
          <cell r="E62" t="str">
            <v>Chandolu</v>
          </cell>
          <cell r="F62">
            <v>7</v>
          </cell>
          <cell r="G62" t="str">
            <v>Zoolapalem</v>
          </cell>
          <cell r="H62">
            <v>36</v>
          </cell>
          <cell r="I62" t="str">
            <v>Lam</v>
          </cell>
          <cell r="J62">
            <v>54</v>
          </cell>
          <cell r="K62" t="str">
            <v>Kolluru</v>
          </cell>
          <cell r="L62">
            <v>36</v>
          </cell>
          <cell r="M62" t="str">
            <v>Vejandla</v>
          </cell>
          <cell r="N62">
            <v>55</v>
          </cell>
          <cell r="O62" t="str">
            <v>Vejandla</v>
          </cell>
          <cell r="P62">
            <v>36</v>
          </cell>
          <cell r="Q62" t="str">
            <v>Ponnuru</v>
          </cell>
          <cell r="R62">
            <v>13</v>
          </cell>
          <cell r="S62" t="str">
            <v>I.B patnam</v>
          </cell>
          <cell r="T62">
            <v>91</v>
          </cell>
          <cell r="Y62" t="str">
            <v>Ponnuru</v>
          </cell>
          <cell r="Z62">
            <v>13</v>
          </cell>
          <cell r="AA62">
            <v>0</v>
          </cell>
        </row>
        <row r="63">
          <cell r="A63">
            <v>59</v>
          </cell>
          <cell r="B63" t="str">
            <v>Nadimpalli</v>
          </cell>
          <cell r="C63" t="str">
            <v>Nadimpalli</v>
          </cell>
          <cell r="D63" t="str">
            <v>Cherukupalli</v>
          </cell>
          <cell r="E63" t="str">
            <v>Chandolu</v>
          </cell>
          <cell r="F63">
            <v>16</v>
          </cell>
          <cell r="G63" t="str">
            <v>Zoolapalem</v>
          </cell>
          <cell r="H63">
            <v>23</v>
          </cell>
          <cell r="I63" t="str">
            <v>Lam</v>
          </cell>
          <cell r="J63">
            <v>63</v>
          </cell>
          <cell r="K63" t="str">
            <v>Kolluru</v>
          </cell>
          <cell r="L63">
            <v>23</v>
          </cell>
          <cell r="M63" t="str">
            <v>Vejandla</v>
          </cell>
          <cell r="N63">
            <v>42</v>
          </cell>
          <cell r="O63" t="str">
            <v>Vejandla</v>
          </cell>
          <cell r="P63">
            <v>42</v>
          </cell>
          <cell r="Q63" t="str">
            <v>Ponnuru</v>
          </cell>
          <cell r="R63">
            <v>23</v>
          </cell>
          <cell r="S63" t="str">
            <v>I.B patnam</v>
          </cell>
          <cell r="T63">
            <v>89</v>
          </cell>
          <cell r="Y63" t="str">
            <v>Ponnuru</v>
          </cell>
          <cell r="Z63">
            <v>23</v>
          </cell>
          <cell r="AA63">
            <v>0</v>
          </cell>
        </row>
        <row r="64">
          <cell r="A64">
            <v>60</v>
          </cell>
          <cell r="B64" t="str">
            <v>Rajavolu</v>
          </cell>
          <cell r="C64" t="str">
            <v>Padamatipalem</v>
          </cell>
          <cell r="D64" t="str">
            <v>Cherukupalli</v>
          </cell>
          <cell r="E64" t="str">
            <v>Chandolu</v>
          </cell>
          <cell r="F64">
            <v>20</v>
          </cell>
          <cell r="G64" t="str">
            <v>Zoolapalem</v>
          </cell>
          <cell r="H64">
            <v>27</v>
          </cell>
          <cell r="I64" t="str">
            <v>Lam</v>
          </cell>
          <cell r="J64">
            <v>67</v>
          </cell>
          <cell r="K64" t="str">
            <v>Kolluru</v>
          </cell>
          <cell r="L64">
            <v>25</v>
          </cell>
          <cell r="M64" t="str">
            <v>Vejandla</v>
          </cell>
          <cell r="N64">
            <v>46</v>
          </cell>
          <cell r="O64" t="str">
            <v>Vejandla</v>
          </cell>
          <cell r="P64">
            <v>46</v>
          </cell>
          <cell r="Q64" t="str">
            <v>Ponnuru</v>
          </cell>
          <cell r="R64">
            <v>27</v>
          </cell>
          <cell r="S64" t="str">
            <v>I.B patnam</v>
          </cell>
          <cell r="T64">
            <v>93</v>
          </cell>
          <cell r="Y64" t="str">
            <v>Ponnuru</v>
          </cell>
          <cell r="Z64">
            <v>27</v>
          </cell>
          <cell r="AA64">
            <v>0</v>
          </cell>
        </row>
        <row r="65">
          <cell r="A65">
            <v>61</v>
          </cell>
          <cell r="B65" t="str">
            <v>Arepalli</v>
          </cell>
          <cell r="C65" t="str">
            <v>Prasadamvaripalem</v>
          </cell>
          <cell r="D65" t="str">
            <v>Cherukupalli</v>
          </cell>
          <cell r="E65" t="str">
            <v>Chandolu</v>
          </cell>
          <cell r="F65">
            <v>16</v>
          </cell>
          <cell r="G65" t="str">
            <v>Zoolapalem</v>
          </cell>
          <cell r="H65">
            <v>30</v>
          </cell>
          <cell r="I65" t="str">
            <v>Lam</v>
          </cell>
          <cell r="J65">
            <v>63</v>
          </cell>
          <cell r="K65" t="str">
            <v>Kolluru</v>
          </cell>
          <cell r="L65">
            <v>30</v>
          </cell>
          <cell r="M65" t="str">
            <v>Vejandla</v>
          </cell>
          <cell r="N65">
            <v>42</v>
          </cell>
          <cell r="O65" t="str">
            <v>Vejandla</v>
          </cell>
          <cell r="P65">
            <v>42</v>
          </cell>
          <cell r="Q65" t="str">
            <v>Ponnuru</v>
          </cell>
          <cell r="R65">
            <v>23</v>
          </cell>
          <cell r="S65" t="str">
            <v>I.B patnam</v>
          </cell>
          <cell r="T65">
            <v>90</v>
          </cell>
          <cell r="Y65" t="str">
            <v>Ponnuru</v>
          </cell>
          <cell r="Z65">
            <v>23</v>
          </cell>
          <cell r="AA65">
            <v>0</v>
          </cell>
        </row>
        <row r="66">
          <cell r="A66">
            <v>62</v>
          </cell>
          <cell r="B66" t="str">
            <v>Balusulapalem</v>
          </cell>
          <cell r="C66" t="str">
            <v>Pittuammireddipalem</v>
          </cell>
          <cell r="D66" t="str">
            <v>Cherukupalli</v>
          </cell>
          <cell r="E66" t="str">
            <v>Chandolu</v>
          </cell>
          <cell r="F66">
            <v>9</v>
          </cell>
          <cell r="G66" t="str">
            <v>Zoolapalem</v>
          </cell>
          <cell r="H66">
            <v>35</v>
          </cell>
          <cell r="I66" t="str">
            <v>Lam</v>
          </cell>
          <cell r="J66">
            <v>56</v>
          </cell>
          <cell r="K66" t="str">
            <v>Kolluru</v>
          </cell>
          <cell r="L66">
            <v>35</v>
          </cell>
          <cell r="M66" t="str">
            <v>Vejandla</v>
          </cell>
          <cell r="N66">
            <v>38</v>
          </cell>
          <cell r="O66" t="str">
            <v>Vejandla</v>
          </cell>
          <cell r="P66">
            <v>38</v>
          </cell>
          <cell r="Q66" t="str">
            <v>Ponnuru</v>
          </cell>
          <cell r="R66">
            <v>15</v>
          </cell>
          <cell r="S66" t="str">
            <v>I.B patnam</v>
          </cell>
          <cell r="T66">
            <v>92</v>
          </cell>
          <cell r="Y66" t="str">
            <v>Ponnuru</v>
          </cell>
          <cell r="Z66">
            <v>15</v>
          </cell>
          <cell r="AA66">
            <v>0</v>
          </cell>
        </row>
        <row r="67">
          <cell r="A67">
            <v>63</v>
          </cell>
          <cell r="B67" t="str">
            <v>Rambhotlapalem</v>
          </cell>
          <cell r="C67" t="str">
            <v>Pittukotireddipalem</v>
          </cell>
          <cell r="D67" t="str">
            <v>Cherukupalli</v>
          </cell>
          <cell r="E67" t="str">
            <v>Chandolu</v>
          </cell>
          <cell r="F67">
            <v>7</v>
          </cell>
          <cell r="G67" t="str">
            <v>Zoolapalem</v>
          </cell>
          <cell r="H67">
            <v>36</v>
          </cell>
          <cell r="I67" t="str">
            <v>Lam</v>
          </cell>
          <cell r="J67">
            <v>54</v>
          </cell>
          <cell r="K67" t="str">
            <v>Kolluru</v>
          </cell>
          <cell r="L67">
            <v>36</v>
          </cell>
          <cell r="M67" t="str">
            <v>Vejandla</v>
          </cell>
          <cell r="N67">
            <v>36</v>
          </cell>
          <cell r="O67" t="str">
            <v>Vejandla</v>
          </cell>
          <cell r="P67">
            <v>36</v>
          </cell>
          <cell r="Q67" t="str">
            <v>Ponnuru</v>
          </cell>
          <cell r="R67">
            <v>13</v>
          </cell>
          <cell r="S67" t="str">
            <v>I.B patnam</v>
          </cell>
          <cell r="T67">
            <v>91</v>
          </cell>
          <cell r="Y67" t="str">
            <v>Ponnuru</v>
          </cell>
          <cell r="Z67">
            <v>13</v>
          </cell>
          <cell r="AA67">
            <v>0</v>
          </cell>
        </row>
        <row r="68">
          <cell r="A68">
            <v>64</v>
          </cell>
          <cell r="B68" t="str">
            <v>Arumbaka</v>
          </cell>
          <cell r="C68" t="str">
            <v>Podilivaripalem</v>
          </cell>
          <cell r="D68" t="str">
            <v>Cherukupalli</v>
          </cell>
          <cell r="E68" t="str">
            <v>Chandolu</v>
          </cell>
          <cell r="F68">
            <v>10</v>
          </cell>
          <cell r="G68" t="str">
            <v>Zoolapalem</v>
          </cell>
          <cell r="H68">
            <v>29</v>
          </cell>
          <cell r="I68" t="str">
            <v>Lam</v>
          </cell>
          <cell r="J68">
            <v>57</v>
          </cell>
          <cell r="K68" t="str">
            <v>Kolluru</v>
          </cell>
          <cell r="L68">
            <v>29</v>
          </cell>
          <cell r="M68" t="str">
            <v>Vejandla</v>
          </cell>
          <cell r="N68">
            <v>38</v>
          </cell>
          <cell r="O68" t="str">
            <v>Vejandla</v>
          </cell>
          <cell r="P68">
            <v>38</v>
          </cell>
          <cell r="Q68" t="str">
            <v>Ponnuru</v>
          </cell>
          <cell r="R68">
            <v>17</v>
          </cell>
          <cell r="S68" t="str">
            <v>I.B patnam</v>
          </cell>
          <cell r="T68">
            <v>86</v>
          </cell>
          <cell r="Y68" t="str">
            <v>Ponnuru</v>
          </cell>
          <cell r="Z68">
            <v>17</v>
          </cell>
          <cell r="AA68">
            <v>0</v>
          </cell>
        </row>
        <row r="69">
          <cell r="A69">
            <v>65</v>
          </cell>
          <cell r="B69" t="str">
            <v>Rambhotlapalem</v>
          </cell>
          <cell r="C69" t="str">
            <v>Pagadamvaripalem</v>
          </cell>
          <cell r="D69" t="str">
            <v>Cherukupalli</v>
          </cell>
          <cell r="E69" t="str">
            <v>Chandolu</v>
          </cell>
          <cell r="F69">
            <v>6</v>
          </cell>
          <cell r="G69" t="str">
            <v>Zoolapalem</v>
          </cell>
          <cell r="H69">
            <v>33</v>
          </cell>
          <cell r="I69" t="str">
            <v>Lam</v>
          </cell>
          <cell r="J69">
            <v>53</v>
          </cell>
          <cell r="K69" t="str">
            <v>Kolluru</v>
          </cell>
          <cell r="L69">
            <v>33</v>
          </cell>
          <cell r="M69" t="str">
            <v>Vejandla</v>
          </cell>
          <cell r="N69">
            <v>35</v>
          </cell>
          <cell r="O69" t="str">
            <v>Vejandla</v>
          </cell>
          <cell r="P69">
            <v>35</v>
          </cell>
          <cell r="Q69" t="str">
            <v>Ponnuru</v>
          </cell>
          <cell r="R69">
            <v>12</v>
          </cell>
          <cell r="S69" t="str">
            <v>I.B patnam</v>
          </cell>
          <cell r="T69">
            <v>90</v>
          </cell>
          <cell r="Y69" t="str">
            <v>Ponnuru</v>
          </cell>
          <cell r="Z69">
            <v>12</v>
          </cell>
          <cell r="AA69">
            <v>0</v>
          </cell>
        </row>
        <row r="70">
          <cell r="A70">
            <v>66</v>
          </cell>
          <cell r="B70" t="str">
            <v>Ponnapalli</v>
          </cell>
          <cell r="C70" t="str">
            <v>Ponnapalli</v>
          </cell>
          <cell r="D70" t="str">
            <v>Cherukupalli</v>
          </cell>
          <cell r="E70" t="str">
            <v>Chandolu</v>
          </cell>
          <cell r="F70">
            <v>14</v>
          </cell>
          <cell r="G70" t="str">
            <v>Zoolapalem</v>
          </cell>
          <cell r="H70">
            <v>25</v>
          </cell>
          <cell r="I70" t="str">
            <v>Lam</v>
          </cell>
          <cell r="J70">
            <v>61</v>
          </cell>
          <cell r="K70" t="str">
            <v>Kolluru</v>
          </cell>
          <cell r="L70">
            <v>25</v>
          </cell>
          <cell r="M70" t="str">
            <v>Vejandla</v>
          </cell>
          <cell r="N70">
            <v>40</v>
          </cell>
          <cell r="O70" t="str">
            <v>Vejandla</v>
          </cell>
          <cell r="P70">
            <v>40</v>
          </cell>
          <cell r="Q70" t="str">
            <v>Ponnuru</v>
          </cell>
          <cell r="R70">
            <v>21</v>
          </cell>
          <cell r="S70" t="str">
            <v>I.B patnam</v>
          </cell>
          <cell r="T70">
            <v>87</v>
          </cell>
          <cell r="Y70" t="str">
            <v>Ponnuru</v>
          </cell>
          <cell r="Z70">
            <v>21</v>
          </cell>
          <cell r="AA70">
            <v>0</v>
          </cell>
        </row>
        <row r="71">
          <cell r="A71">
            <v>67</v>
          </cell>
          <cell r="B71" t="str">
            <v>Arepalli</v>
          </cell>
          <cell r="C71" t="str">
            <v>Puligaddavaripalem</v>
          </cell>
          <cell r="D71" t="str">
            <v>Cherukupalli</v>
          </cell>
          <cell r="E71" t="str">
            <v>Chandolu</v>
          </cell>
          <cell r="F71">
            <v>15</v>
          </cell>
          <cell r="G71" t="str">
            <v>Zoolapalem</v>
          </cell>
          <cell r="H71">
            <v>32</v>
          </cell>
          <cell r="I71" t="str">
            <v>Lam</v>
          </cell>
          <cell r="J71">
            <v>62</v>
          </cell>
          <cell r="K71" t="str">
            <v>Kolluru</v>
          </cell>
          <cell r="L71">
            <v>32</v>
          </cell>
          <cell r="M71" t="str">
            <v>Vejandla</v>
          </cell>
          <cell r="N71">
            <v>41</v>
          </cell>
          <cell r="O71" t="str">
            <v>Vejandla</v>
          </cell>
          <cell r="P71">
            <v>41</v>
          </cell>
          <cell r="Q71" t="str">
            <v>Ponnuru</v>
          </cell>
          <cell r="R71">
            <v>22</v>
          </cell>
          <cell r="S71" t="str">
            <v>I.B patnam</v>
          </cell>
          <cell r="T71">
            <v>89</v>
          </cell>
          <cell r="Y71" t="str">
            <v>Ponnuru</v>
          </cell>
          <cell r="Z71">
            <v>22</v>
          </cell>
          <cell r="AA71">
            <v>0</v>
          </cell>
        </row>
        <row r="72">
          <cell r="A72">
            <v>68</v>
          </cell>
          <cell r="B72" t="str">
            <v>Arumbaka</v>
          </cell>
          <cell r="C72" t="str">
            <v>Puligaddavaripalem</v>
          </cell>
          <cell r="D72" t="str">
            <v>Cherukupalli</v>
          </cell>
          <cell r="E72" t="str">
            <v>Chandolu</v>
          </cell>
          <cell r="F72">
            <v>15</v>
          </cell>
          <cell r="G72" t="str">
            <v>Zoolapalem</v>
          </cell>
          <cell r="H72">
            <v>32</v>
          </cell>
          <cell r="I72" t="str">
            <v>Lam</v>
          </cell>
          <cell r="J72">
            <v>62</v>
          </cell>
          <cell r="K72" t="str">
            <v>Kolluru</v>
          </cell>
          <cell r="L72">
            <v>32</v>
          </cell>
          <cell r="M72" t="str">
            <v>Vejandla</v>
          </cell>
          <cell r="N72">
            <v>41</v>
          </cell>
          <cell r="O72" t="str">
            <v>Vejandla</v>
          </cell>
          <cell r="P72">
            <v>41</v>
          </cell>
          <cell r="Q72" t="str">
            <v>Ponnuru</v>
          </cell>
          <cell r="R72">
            <v>22</v>
          </cell>
          <cell r="S72" t="str">
            <v>I.B patnam</v>
          </cell>
          <cell r="T72">
            <v>89</v>
          </cell>
          <cell r="Y72" t="str">
            <v>Ponnuru</v>
          </cell>
          <cell r="Z72">
            <v>22</v>
          </cell>
          <cell r="AA72">
            <v>0</v>
          </cell>
        </row>
        <row r="73">
          <cell r="A73">
            <v>69</v>
          </cell>
          <cell r="B73" t="str">
            <v>Thummalapalem</v>
          </cell>
          <cell r="C73" t="str">
            <v>Puligaddavaripalem</v>
          </cell>
          <cell r="D73" t="str">
            <v>Cherukupalli</v>
          </cell>
          <cell r="E73" t="str">
            <v>Chandolu</v>
          </cell>
          <cell r="F73">
            <v>15</v>
          </cell>
          <cell r="G73" t="str">
            <v>Zoolapalem</v>
          </cell>
          <cell r="H73">
            <v>32</v>
          </cell>
          <cell r="I73" t="str">
            <v>Lam</v>
          </cell>
          <cell r="J73">
            <v>62</v>
          </cell>
          <cell r="K73" t="str">
            <v>Kolluru</v>
          </cell>
          <cell r="L73">
            <v>32</v>
          </cell>
          <cell r="M73" t="str">
            <v>Vejandla</v>
          </cell>
          <cell r="N73">
            <v>41</v>
          </cell>
          <cell r="O73" t="str">
            <v>Vejandla</v>
          </cell>
          <cell r="P73">
            <v>41</v>
          </cell>
          <cell r="Q73" t="str">
            <v>Ponnuru</v>
          </cell>
          <cell r="R73">
            <v>22</v>
          </cell>
          <cell r="S73" t="str">
            <v>I.B patnam</v>
          </cell>
          <cell r="T73">
            <v>89</v>
          </cell>
          <cell r="Y73" t="str">
            <v>Ponnuru</v>
          </cell>
          <cell r="Z73">
            <v>22</v>
          </cell>
          <cell r="AA73">
            <v>0</v>
          </cell>
        </row>
        <row r="74">
          <cell r="A74">
            <v>70</v>
          </cell>
          <cell r="B74" t="str">
            <v>Arepalli</v>
          </cell>
          <cell r="C74" t="str">
            <v>Pushadapuvaripalem</v>
          </cell>
          <cell r="D74" t="str">
            <v>Cherukupalli</v>
          </cell>
          <cell r="E74" t="str">
            <v>Chandolu</v>
          </cell>
          <cell r="F74">
            <v>19</v>
          </cell>
          <cell r="G74" t="str">
            <v>Zoolapalem</v>
          </cell>
          <cell r="H74">
            <v>29</v>
          </cell>
          <cell r="I74" t="str">
            <v>Lam</v>
          </cell>
          <cell r="J74">
            <v>66</v>
          </cell>
          <cell r="K74" t="str">
            <v>Kolluru</v>
          </cell>
          <cell r="L74">
            <v>29</v>
          </cell>
          <cell r="M74" t="str">
            <v>Vejandla</v>
          </cell>
          <cell r="N74">
            <v>45</v>
          </cell>
          <cell r="O74" t="str">
            <v>Vejandla</v>
          </cell>
          <cell r="P74">
            <v>45</v>
          </cell>
          <cell r="Q74" t="str">
            <v>Ponnuru</v>
          </cell>
          <cell r="R74">
            <v>26</v>
          </cell>
          <cell r="S74" t="str">
            <v>I.B patnam</v>
          </cell>
          <cell r="T74">
            <v>92</v>
          </cell>
          <cell r="Y74" t="str">
            <v>Ponnuru</v>
          </cell>
          <cell r="Z74">
            <v>26</v>
          </cell>
          <cell r="AA74">
            <v>0</v>
          </cell>
        </row>
        <row r="75">
          <cell r="A75">
            <v>71</v>
          </cell>
          <cell r="B75" t="str">
            <v>Arepalli</v>
          </cell>
          <cell r="C75" t="str">
            <v>Puttavaripalem</v>
          </cell>
          <cell r="D75" t="str">
            <v>Cherukupalli</v>
          </cell>
          <cell r="E75" t="str">
            <v>Chandolu</v>
          </cell>
          <cell r="F75">
            <v>15</v>
          </cell>
          <cell r="G75" t="str">
            <v>Zoolapalem</v>
          </cell>
          <cell r="H75">
            <v>32</v>
          </cell>
          <cell r="I75" t="str">
            <v>Lam</v>
          </cell>
          <cell r="J75">
            <v>62</v>
          </cell>
          <cell r="K75" t="str">
            <v>Kolluru</v>
          </cell>
          <cell r="L75">
            <v>32</v>
          </cell>
          <cell r="M75" t="str">
            <v>Vejandla</v>
          </cell>
          <cell r="N75">
            <v>41</v>
          </cell>
          <cell r="O75" t="str">
            <v>Vejandla</v>
          </cell>
          <cell r="P75">
            <v>41</v>
          </cell>
          <cell r="Q75" t="str">
            <v>Ponnuru</v>
          </cell>
          <cell r="R75">
            <v>22</v>
          </cell>
          <cell r="S75" t="str">
            <v>I.B patnam</v>
          </cell>
          <cell r="T75">
            <v>89</v>
          </cell>
          <cell r="Y75" t="str">
            <v>Ponnuru</v>
          </cell>
          <cell r="Z75">
            <v>22</v>
          </cell>
          <cell r="AA75">
            <v>0</v>
          </cell>
        </row>
        <row r="76">
          <cell r="A76">
            <v>72</v>
          </cell>
          <cell r="B76" t="str">
            <v>Rajavolu</v>
          </cell>
          <cell r="C76" t="str">
            <v xml:space="preserve">Rajavolu </v>
          </cell>
          <cell r="D76" t="str">
            <v>Cherukupalli</v>
          </cell>
          <cell r="E76" t="str">
            <v>Chandolu</v>
          </cell>
          <cell r="F76">
            <v>20</v>
          </cell>
          <cell r="G76" t="str">
            <v>Zoolapalem</v>
          </cell>
          <cell r="H76">
            <v>27</v>
          </cell>
          <cell r="I76" t="str">
            <v>Lam</v>
          </cell>
          <cell r="J76">
            <v>67</v>
          </cell>
          <cell r="K76" t="str">
            <v>Kolluru</v>
          </cell>
          <cell r="L76">
            <v>25</v>
          </cell>
          <cell r="M76" t="str">
            <v>Vejandla</v>
          </cell>
          <cell r="N76">
            <v>46</v>
          </cell>
          <cell r="O76" t="str">
            <v>Vejandla</v>
          </cell>
          <cell r="P76">
            <v>46</v>
          </cell>
          <cell r="Q76" t="str">
            <v>Ponnuru</v>
          </cell>
          <cell r="R76">
            <v>27</v>
          </cell>
          <cell r="S76" t="str">
            <v>I.B patnam</v>
          </cell>
          <cell r="T76">
            <v>93</v>
          </cell>
          <cell r="Y76" t="str">
            <v>Ponnuru</v>
          </cell>
          <cell r="Z76">
            <v>27</v>
          </cell>
          <cell r="AA76">
            <v>0</v>
          </cell>
        </row>
        <row r="77">
          <cell r="A77">
            <v>73</v>
          </cell>
          <cell r="B77" t="str">
            <v>Rambhotlapalem</v>
          </cell>
          <cell r="C77" t="str">
            <v>Rambhotlapalem</v>
          </cell>
          <cell r="D77" t="str">
            <v>Cherukupalli</v>
          </cell>
          <cell r="E77" t="str">
            <v>Chandolu</v>
          </cell>
          <cell r="F77">
            <v>6</v>
          </cell>
          <cell r="G77" t="str">
            <v>Zoolapalem</v>
          </cell>
          <cell r="H77">
            <v>33</v>
          </cell>
          <cell r="I77" t="str">
            <v>Lam</v>
          </cell>
          <cell r="J77">
            <v>53</v>
          </cell>
          <cell r="K77" t="str">
            <v>Kolluru</v>
          </cell>
          <cell r="L77">
            <v>33</v>
          </cell>
          <cell r="M77" t="str">
            <v>Vejandla</v>
          </cell>
          <cell r="N77">
            <v>35</v>
          </cell>
          <cell r="O77" t="str">
            <v>Vejandla</v>
          </cell>
          <cell r="P77">
            <v>35</v>
          </cell>
          <cell r="Q77" t="str">
            <v>Ponnuru</v>
          </cell>
          <cell r="R77">
            <v>12</v>
          </cell>
          <cell r="S77" t="str">
            <v>I.B patnam</v>
          </cell>
          <cell r="T77">
            <v>90</v>
          </cell>
          <cell r="Y77" t="str">
            <v>Ponnuru</v>
          </cell>
          <cell r="Z77">
            <v>12</v>
          </cell>
          <cell r="AA77">
            <v>0</v>
          </cell>
        </row>
        <row r="78">
          <cell r="A78">
            <v>74</v>
          </cell>
          <cell r="B78" t="str">
            <v>Thummalapalem</v>
          </cell>
          <cell r="C78" t="str">
            <v>Sheshireddipalem</v>
          </cell>
          <cell r="D78" t="str">
            <v>Cherukupalli</v>
          </cell>
          <cell r="E78" t="str">
            <v>Chandolu</v>
          </cell>
          <cell r="F78">
            <v>9</v>
          </cell>
          <cell r="G78" t="str">
            <v>Zoolapalem</v>
          </cell>
          <cell r="H78">
            <v>35</v>
          </cell>
          <cell r="I78" t="str">
            <v>Lam</v>
          </cell>
          <cell r="J78">
            <v>55</v>
          </cell>
          <cell r="K78" t="str">
            <v>Kolluru</v>
          </cell>
          <cell r="L78">
            <v>35</v>
          </cell>
          <cell r="M78" t="str">
            <v>Vejandla</v>
          </cell>
          <cell r="N78">
            <v>37</v>
          </cell>
          <cell r="O78" t="str">
            <v>Vejandla</v>
          </cell>
          <cell r="P78">
            <v>37</v>
          </cell>
          <cell r="Q78" t="str">
            <v>Ponnuru</v>
          </cell>
          <cell r="R78">
            <v>14</v>
          </cell>
          <cell r="S78" t="str">
            <v>I.B patnam</v>
          </cell>
          <cell r="T78">
            <v>92</v>
          </cell>
          <cell r="Y78" t="str">
            <v>Ponnuru</v>
          </cell>
          <cell r="Z78">
            <v>14</v>
          </cell>
          <cell r="AA78">
            <v>0</v>
          </cell>
        </row>
        <row r="79">
          <cell r="A79">
            <v>75</v>
          </cell>
          <cell r="B79" t="str">
            <v>Thummalapalem</v>
          </cell>
          <cell r="C79" t="str">
            <v>Sitaramireddipalem</v>
          </cell>
          <cell r="D79" t="str">
            <v>Cherukupalli</v>
          </cell>
          <cell r="E79" t="str">
            <v>Chandolu</v>
          </cell>
          <cell r="F79">
            <v>9</v>
          </cell>
          <cell r="G79" t="str">
            <v>Zoolapalem</v>
          </cell>
          <cell r="H79">
            <v>35</v>
          </cell>
          <cell r="I79" t="str">
            <v>Lam</v>
          </cell>
          <cell r="J79">
            <v>55</v>
          </cell>
          <cell r="K79" t="str">
            <v>Kolluru</v>
          </cell>
          <cell r="L79">
            <v>35</v>
          </cell>
          <cell r="M79" t="str">
            <v>Vejandla</v>
          </cell>
          <cell r="N79">
            <v>37</v>
          </cell>
          <cell r="O79" t="str">
            <v>Vejandla</v>
          </cell>
          <cell r="P79">
            <v>37</v>
          </cell>
          <cell r="Q79" t="str">
            <v>Ponnuru</v>
          </cell>
          <cell r="R79">
            <v>14</v>
          </cell>
          <cell r="S79" t="str">
            <v>I.B patnam</v>
          </cell>
          <cell r="T79">
            <v>92</v>
          </cell>
          <cell r="Y79" t="str">
            <v>Ponnuru</v>
          </cell>
          <cell r="Z79">
            <v>14</v>
          </cell>
          <cell r="AA79">
            <v>0</v>
          </cell>
        </row>
        <row r="80">
          <cell r="A80">
            <v>76</v>
          </cell>
          <cell r="B80" t="str">
            <v>Nadimpalli</v>
          </cell>
          <cell r="C80" t="str">
            <v>Sivarampuram</v>
          </cell>
          <cell r="D80" t="str">
            <v>Cherukupalli</v>
          </cell>
          <cell r="E80" t="str">
            <v>Chandolu</v>
          </cell>
          <cell r="F80">
            <v>16</v>
          </cell>
          <cell r="G80" t="str">
            <v>Zoolapalem</v>
          </cell>
          <cell r="H80">
            <v>23</v>
          </cell>
          <cell r="I80" t="str">
            <v>Lam</v>
          </cell>
          <cell r="J80">
            <v>63</v>
          </cell>
          <cell r="K80" t="str">
            <v>Kolluru</v>
          </cell>
          <cell r="L80">
            <v>23</v>
          </cell>
          <cell r="M80" t="str">
            <v>Vejandla</v>
          </cell>
          <cell r="N80">
            <v>42</v>
          </cell>
          <cell r="O80" t="str">
            <v>Vejandla</v>
          </cell>
          <cell r="P80">
            <v>42</v>
          </cell>
          <cell r="Q80" t="str">
            <v>Ponnuru</v>
          </cell>
          <cell r="R80">
            <v>23</v>
          </cell>
          <cell r="S80" t="str">
            <v>I.B patnam</v>
          </cell>
          <cell r="T80">
            <v>89</v>
          </cell>
          <cell r="Y80" t="str">
            <v>Ponnuru</v>
          </cell>
          <cell r="Z80">
            <v>23</v>
          </cell>
          <cell r="AA80">
            <v>0</v>
          </cell>
        </row>
        <row r="81">
          <cell r="A81">
            <v>77</v>
          </cell>
          <cell r="B81" t="str">
            <v>Thummalapalem</v>
          </cell>
          <cell r="C81" t="str">
            <v>Thummalapalem</v>
          </cell>
          <cell r="D81" t="str">
            <v>Cherukupalli</v>
          </cell>
          <cell r="E81" t="str">
            <v>Chandolu</v>
          </cell>
          <cell r="F81">
            <v>9</v>
          </cell>
          <cell r="G81" t="str">
            <v>Zoolapalem</v>
          </cell>
          <cell r="H81">
            <v>35</v>
          </cell>
          <cell r="I81" t="str">
            <v>Lam</v>
          </cell>
          <cell r="J81">
            <v>55</v>
          </cell>
          <cell r="K81" t="str">
            <v>Kolluru</v>
          </cell>
          <cell r="L81">
            <v>35</v>
          </cell>
          <cell r="M81" t="str">
            <v>Vejandla</v>
          </cell>
          <cell r="N81">
            <v>37</v>
          </cell>
          <cell r="O81" t="str">
            <v>Vejandla</v>
          </cell>
          <cell r="P81">
            <v>37</v>
          </cell>
          <cell r="Q81" t="str">
            <v>Ponnuru</v>
          </cell>
          <cell r="R81">
            <v>14</v>
          </cell>
          <cell r="S81" t="str">
            <v>I.B patnam</v>
          </cell>
          <cell r="T81">
            <v>92</v>
          </cell>
          <cell r="Y81" t="str">
            <v>Ponnuru</v>
          </cell>
          <cell r="Z81">
            <v>14</v>
          </cell>
          <cell r="AA81">
            <v>0</v>
          </cell>
        </row>
        <row r="82">
          <cell r="A82">
            <v>78</v>
          </cell>
          <cell r="B82" t="str">
            <v>Arepalli</v>
          </cell>
          <cell r="C82" t="str">
            <v>Thurpupalem H/O Arepalli</v>
          </cell>
          <cell r="D82" t="str">
            <v>Cherukupalli</v>
          </cell>
          <cell r="E82" t="str">
            <v>Chandolu</v>
          </cell>
          <cell r="F82">
            <v>19</v>
          </cell>
          <cell r="G82" t="str">
            <v>Zoolapalem</v>
          </cell>
          <cell r="H82">
            <v>29</v>
          </cell>
          <cell r="I82" t="str">
            <v>Lam</v>
          </cell>
          <cell r="J82">
            <v>66</v>
          </cell>
          <cell r="K82" t="str">
            <v>Kolluru</v>
          </cell>
          <cell r="L82">
            <v>29</v>
          </cell>
          <cell r="M82" t="str">
            <v>Vejandla</v>
          </cell>
          <cell r="N82">
            <v>45</v>
          </cell>
          <cell r="O82" t="str">
            <v>Vejandla</v>
          </cell>
          <cell r="P82">
            <v>45</v>
          </cell>
          <cell r="Q82" t="str">
            <v>Ponnuru</v>
          </cell>
          <cell r="R82">
            <v>26</v>
          </cell>
          <cell r="S82" t="str">
            <v>I.B patnam</v>
          </cell>
          <cell r="T82">
            <v>92</v>
          </cell>
          <cell r="Y82" t="str">
            <v>Ponnuru</v>
          </cell>
          <cell r="Z82">
            <v>26</v>
          </cell>
          <cell r="AA82">
            <v>0</v>
          </cell>
        </row>
        <row r="83">
          <cell r="A83">
            <v>79</v>
          </cell>
          <cell r="B83" t="str">
            <v>Thurpupalem</v>
          </cell>
          <cell r="C83" t="str">
            <v>Thurpupalem of Rajolu</v>
          </cell>
          <cell r="D83" t="str">
            <v>Cherukupalli</v>
          </cell>
          <cell r="E83" t="str">
            <v>Chandolu</v>
          </cell>
          <cell r="F83">
            <v>20</v>
          </cell>
          <cell r="G83" t="str">
            <v>Zoolapalem</v>
          </cell>
          <cell r="H83">
            <v>27</v>
          </cell>
          <cell r="I83" t="str">
            <v>Lam</v>
          </cell>
          <cell r="J83">
            <v>67</v>
          </cell>
          <cell r="K83" t="str">
            <v>Kolluru</v>
          </cell>
          <cell r="L83">
            <v>25</v>
          </cell>
          <cell r="M83" t="str">
            <v>Vejandla</v>
          </cell>
          <cell r="N83">
            <v>46</v>
          </cell>
          <cell r="O83" t="str">
            <v>Vejandla</v>
          </cell>
          <cell r="P83">
            <v>46</v>
          </cell>
          <cell r="Q83" t="str">
            <v>Ponnuru</v>
          </cell>
          <cell r="R83">
            <v>27</v>
          </cell>
          <cell r="S83" t="str">
            <v>I.B patnam</v>
          </cell>
          <cell r="T83">
            <v>93</v>
          </cell>
          <cell r="Y83" t="str">
            <v>Ponnuru</v>
          </cell>
          <cell r="Z83">
            <v>27</v>
          </cell>
          <cell r="AA83">
            <v>0</v>
          </cell>
        </row>
        <row r="84">
          <cell r="A84">
            <v>80</v>
          </cell>
          <cell r="B84" t="str">
            <v>Rajavolu</v>
          </cell>
          <cell r="C84" t="str">
            <v>Thurpupalem of Arepalli</v>
          </cell>
          <cell r="D84" t="str">
            <v>Cherukupalli</v>
          </cell>
          <cell r="E84" t="str">
            <v>Chandolu</v>
          </cell>
          <cell r="F84">
            <v>16</v>
          </cell>
          <cell r="G84" t="str">
            <v>Zoolapalem</v>
          </cell>
          <cell r="H84">
            <v>30</v>
          </cell>
          <cell r="I84" t="str">
            <v>Lam</v>
          </cell>
          <cell r="J84">
            <v>63</v>
          </cell>
          <cell r="K84" t="str">
            <v>Kolluru</v>
          </cell>
          <cell r="L84">
            <v>30</v>
          </cell>
          <cell r="M84" t="str">
            <v>Vejandla</v>
          </cell>
          <cell r="N84">
            <v>42</v>
          </cell>
          <cell r="O84" t="str">
            <v>Vejandla</v>
          </cell>
          <cell r="P84">
            <v>42</v>
          </cell>
          <cell r="Q84" t="str">
            <v>Ponnuru</v>
          </cell>
          <cell r="R84">
            <v>23</v>
          </cell>
          <cell r="S84" t="str">
            <v>I.B patnam</v>
          </cell>
          <cell r="T84">
            <v>90</v>
          </cell>
          <cell r="Y84" t="str">
            <v>Ponnuru</v>
          </cell>
          <cell r="Z84">
            <v>23</v>
          </cell>
          <cell r="AA84">
            <v>0</v>
          </cell>
        </row>
        <row r="85">
          <cell r="A85">
            <v>81</v>
          </cell>
          <cell r="B85" t="str">
            <v>Arepalli</v>
          </cell>
          <cell r="C85" t="str">
            <v>Uchavaripalem</v>
          </cell>
          <cell r="D85" t="str">
            <v>Cherukupalli</v>
          </cell>
          <cell r="E85" t="str">
            <v>Chandolu</v>
          </cell>
          <cell r="F85">
            <v>15</v>
          </cell>
          <cell r="G85" t="str">
            <v>Zoolapalem</v>
          </cell>
          <cell r="H85">
            <v>32</v>
          </cell>
          <cell r="I85" t="str">
            <v>Lam</v>
          </cell>
          <cell r="J85">
            <v>62</v>
          </cell>
          <cell r="K85" t="str">
            <v>Kolluru</v>
          </cell>
          <cell r="L85">
            <v>32</v>
          </cell>
          <cell r="M85" t="str">
            <v>Vejandla</v>
          </cell>
          <cell r="N85">
            <v>41</v>
          </cell>
          <cell r="O85" t="str">
            <v>Vejandla</v>
          </cell>
          <cell r="P85">
            <v>41</v>
          </cell>
          <cell r="Q85" t="str">
            <v>Ponnuru</v>
          </cell>
          <cell r="R85">
            <v>22</v>
          </cell>
          <cell r="S85" t="str">
            <v>I.B patnam</v>
          </cell>
          <cell r="T85">
            <v>89</v>
          </cell>
          <cell r="Y85" t="str">
            <v>Ponnuru</v>
          </cell>
          <cell r="Z85">
            <v>22</v>
          </cell>
          <cell r="AA85">
            <v>0</v>
          </cell>
        </row>
        <row r="86">
          <cell r="A86">
            <v>82</v>
          </cell>
          <cell r="B86" t="str">
            <v>Allavaripalem</v>
          </cell>
          <cell r="C86" t="str">
            <v>Uppalavaripalem</v>
          </cell>
          <cell r="D86" t="str">
            <v>Cherukupalli</v>
          </cell>
          <cell r="E86" t="str">
            <v>Chandolu</v>
          </cell>
          <cell r="F86">
            <v>23</v>
          </cell>
          <cell r="G86" t="str">
            <v>Zoolapalem</v>
          </cell>
          <cell r="H86">
            <v>24</v>
          </cell>
          <cell r="I86" t="str">
            <v>Lam</v>
          </cell>
          <cell r="J86">
            <v>70</v>
          </cell>
          <cell r="K86" t="str">
            <v>Kolluru</v>
          </cell>
          <cell r="L86">
            <v>24</v>
          </cell>
          <cell r="M86" t="str">
            <v>Vejandla</v>
          </cell>
          <cell r="N86">
            <v>49</v>
          </cell>
          <cell r="O86" t="str">
            <v>Vejandla</v>
          </cell>
          <cell r="P86">
            <v>49</v>
          </cell>
          <cell r="Q86" t="str">
            <v>Ponnuru</v>
          </cell>
          <cell r="R86">
            <v>30</v>
          </cell>
          <cell r="S86" t="str">
            <v>I.B patnam</v>
          </cell>
          <cell r="T86">
            <v>96</v>
          </cell>
          <cell r="Y86" t="str">
            <v>Ponnuru</v>
          </cell>
          <cell r="Z86">
            <v>30</v>
          </cell>
          <cell r="AA86">
            <v>0</v>
          </cell>
        </row>
        <row r="87">
          <cell r="A87">
            <v>83</v>
          </cell>
          <cell r="B87" t="str">
            <v>Arepalli</v>
          </cell>
          <cell r="C87" t="str">
            <v>Vakavaripalem</v>
          </cell>
          <cell r="D87" t="str">
            <v>Cherukupalli</v>
          </cell>
          <cell r="E87" t="str">
            <v>Chandolu</v>
          </cell>
          <cell r="F87">
            <v>16</v>
          </cell>
          <cell r="G87" t="str">
            <v>Zoolapalem</v>
          </cell>
          <cell r="H87">
            <v>30</v>
          </cell>
          <cell r="I87" t="str">
            <v>Lam</v>
          </cell>
          <cell r="J87">
            <v>63</v>
          </cell>
          <cell r="K87" t="str">
            <v>Kolluru</v>
          </cell>
          <cell r="L87">
            <v>30</v>
          </cell>
          <cell r="M87" t="str">
            <v>Vejandla</v>
          </cell>
          <cell r="N87">
            <v>42</v>
          </cell>
          <cell r="O87" t="str">
            <v>Vejandla</v>
          </cell>
          <cell r="P87">
            <v>42</v>
          </cell>
          <cell r="Q87" t="str">
            <v>Ponnuru</v>
          </cell>
          <cell r="R87">
            <v>23</v>
          </cell>
          <cell r="S87" t="str">
            <v>I.B patnam</v>
          </cell>
          <cell r="T87">
            <v>90</v>
          </cell>
          <cell r="Y87" t="str">
            <v>Ponnuru</v>
          </cell>
          <cell r="Z87">
            <v>23</v>
          </cell>
          <cell r="AA87">
            <v>0</v>
          </cell>
        </row>
        <row r="88">
          <cell r="A88">
            <v>84</v>
          </cell>
          <cell r="B88" t="str">
            <v>Kavuru</v>
          </cell>
          <cell r="C88" t="str">
            <v>Vinayashram</v>
          </cell>
          <cell r="D88" t="str">
            <v>Cherukupalli</v>
          </cell>
          <cell r="E88" t="str">
            <v>Chandolu</v>
          </cell>
          <cell r="F88">
            <v>7</v>
          </cell>
          <cell r="G88" t="str">
            <v>Zoolapalem</v>
          </cell>
          <cell r="H88">
            <v>32</v>
          </cell>
          <cell r="I88" t="str">
            <v>Lam</v>
          </cell>
          <cell r="J88">
            <v>54</v>
          </cell>
          <cell r="K88" t="str">
            <v>Kolluru</v>
          </cell>
          <cell r="L88">
            <v>32</v>
          </cell>
          <cell r="M88" t="str">
            <v>Vejandla</v>
          </cell>
          <cell r="N88">
            <v>36</v>
          </cell>
          <cell r="O88" t="str">
            <v>Vejandla</v>
          </cell>
          <cell r="P88">
            <v>36</v>
          </cell>
          <cell r="Q88" t="str">
            <v>Ponnuru</v>
          </cell>
          <cell r="R88">
            <v>13</v>
          </cell>
          <cell r="S88" t="str">
            <v>I.B patnam</v>
          </cell>
          <cell r="T88">
            <v>90</v>
          </cell>
          <cell r="Y88" t="str">
            <v>Ponnuru</v>
          </cell>
          <cell r="Z88">
            <v>13</v>
          </cell>
          <cell r="AA88">
            <v>0</v>
          </cell>
        </row>
        <row r="89">
          <cell r="A89">
            <v>85</v>
          </cell>
          <cell r="B89" t="str">
            <v>Arumbaka</v>
          </cell>
          <cell r="C89" t="str">
            <v>Yeminenivaripalem</v>
          </cell>
          <cell r="D89" t="str">
            <v>Cherukupalli</v>
          </cell>
          <cell r="E89" t="str">
            <v>Chandolu</v>
          </cell>
          <cell r="F89">
            <v>10</v>
          </cell>
          <cell r="G89" t="str">
            <v>Zoolapalem</v>
          </cell>
          <cell r="H89">
            <v>29</v>
          </cell>
          <cell r="I89" t="str">
            <v>Lam</v>
          </cell>
          <cell r="J89">
            <v>57</v>
          </cell>
          <cell r="K89" t="str">
            <v>Kolluru</v>
          </cell>
          <cell r="L89">
            <v>29</v>
          </cell>
          <cell r="M89" t="str">
            <v>Vejandla</v>
          </cell>
          <cell r="N89">
            <v>38</v>
          </cell>
          <cell r="O89" t="str">
            <v>Vejandla</v>
          </cell>
          <cell r="P89">
            <v>38</v>
          </cell>
          <cell r="Q89" t="str">
            <v>Ponnuru</v>
          </cell>
          <cell r="R89">
            <v>17</v>
          </cell>
          <cell r="S89" t="str">
            <v>I.B patnam</v>
          </cell>
          <cell r="T89">
            <v>86</v>
          </cell>
          <cell r="Y89" t="str">
            <v>Ponnuru</v>
          </cell>
          <cell r="Z89">
            <v>17</v>
          </cell>
          <cell r="AA89">
            <v>0</v>
          </cell>
        </row>
        <row r="90">
          <cell r="A90">
            <v>86</v>
          </cell>
          <cell r="B90" t="str">
            <v>Addankivaripalem</v>
          </cell>
          <cell r="C90" t="str">
            <v>Addankivaripalem</v>
          </cell>
          <cell r="D90" t="str">
            <v>Nagaram</v>
          </cell>
          <cell r="E90" t="str">
            <v>Local</v>
          </cell>
          <cell r="F90">
            <v>2</v>
          </cell>
          <cell r="G90" t="str">
            <v>Zoolapalem</v>
          </cell>
          <cell r="H90">
            <v>24</v>
          </cell>
          <cell r="I90" t="str">
            <v>Lam</v>
          </cell>
          <cell r="J90">
            <v>71</v>
          </cell>
          <cell r="K90" t="str">
            <v>Kolluru</v>
          </cell>
          <cell r="L90">
            <v>28</v>
          </cell>
          <cell r="M90" t="str">
            <v>Vejandla</v>
          </cell>
          <cell r="N90">
            <v>55</v>
          </cell>
          <cell r="O90" t="str">
            <v>Vejandla</v>
          </cell>
          <cell r="P90">
            <v>55</v>
          </cell>
          <cell r="Q90" t="str">
            <v>Repalle</v>
          </cell>
          <cell r="R90">
            <v>18</v>
          </cell>
          <cell r="S90" t="str">
            <v>I.B patnam</v>
          </cell>
          <cell r="T90">
            <v>85</v>
          </cell>
          <cell r="Y90" t="str">
            <v>Repalle</v>
          </cell>
          <cell r="Z90">
            <v>18</v>
          </cell>
          <cell r="AA90">
            <v>0.2</v>
          </cell>
        </row>
        <row r="91">
          <cell r="A91">
            <v>87</v>
          </cell>
          <cell r="B91" t="str">
            <v>Eletipalem</v>
          </cell>
          <cell r="C91" t="str">
            <v>Akisettivaripalem</v>
          </cell>
          <cell r="D91" t="str">
            <v>Nagaram</v>
          </cell>
          <cell r="E91" t="str">
            <v>Local</v>
          </cell>
          <cell r="F91">
            <v>2</v>
          </cell>
          <cell r="G91" t="str">
            <v>Zoolapalem</v>
          </cell>
          <cell r="H91">
            <v>28</v>
          </cell>
          <cell r="I91" t="str">
            <v>Lam</v>
          </cell>
          <cell r="J91">
            <v>73</v>
          </cell>
          <cell r="K91" t="str">
            <v>Kolluru</v>
          </cell>
          <cell r="L91">
            <v>34</v>
          </cell>
          <cell r="M91" t="str">
            <v>Vejandla</v>
          </cell>
          <cell r="N91">
            <v>53</v>
          </cell>
          <cell r="O91" t="str">
            <v>Vejandla</v>
          </cell>
          <cell r="P91">
            <v>53</v>
          </cell>
          <cell r="Q91" t="str">
            <v>Repalle</v>
          </cell>
          <cell r="R91">
            <v>10</v>
          </cell>
          <cell r="S91" t="str">
            <v>I.B patnam</v>
          </cell>
          <cell r="T91">
            <v>85</v>
          </cell>
          <cell r="Y91" t="str">
            <v>Repalle</v>
          </cell>
          <cell r="Z91">
            <v>10</v>
          </cell>
          <cell r="AA91">
            <v>0.2</v>
          </cell>
        </row>
        <row r="92">
          <cell r="A92">
            <v>88</v>
          </cell>
          <cell r="B92" t="str">
            <v>Allaparru</v>
          </cell>
          <cell r="C92" t="str">
            <v>Allaparru</v>
          </cell>
          <cell r="D92" t="str">
            <v>Nagaram</v>
          </cell>
          <cell r="E92" t="str">
            <v>Local</v>
          </cell>
          <cell r="F92">
            <v>2</v>
          </cell>
          <cell r="G92" t="str">
            <v>Zoolapalem</v>
          </cell>
          <cell r="H92">
            <v>34</v>
          </cell>
          <cell r="I92" t="str">
            <v>Lam</v>
          </cell>
          <cell r="J92">
            <v>77</v>
          </cell>
          <cell r="K92" t="str">
            <v>Kolluru</v>
          </cell>
          <cell r="L92">
            <v>36</v>
          </cell>
          <cell r="M92" t="str">
            <v>Vejandla</v>
          </cell>
          <cell r="N92">
            <v>58</v>
          </cell>
          <cell r="O92" t="str">
            <v>Vejandla</v>
          </cell>
          <cell r="P92">
            <v>58</v>
          </cell>
          <cell r="Q92" t="str">
            <v>Repalle</v>
          </cell>
          <cell r="R92">
            <v>10</v>
          </cell>
          <cell r="S92" t="str">
            <v>I.B patnam</v>
          </cell>
          <cell r="T92">
            <v>85</v>
          </cell>
          <cell r="Y92" t="str">
            <v>Repalle</v>
          </cell>
          <cell r="Z92">
            <v>10</v>
          </cell>
          <cell r="AA92">
            <v>0.2</v>
          </cell>
        </row>
        <row r="93">
          <cell r="A93">
            <v>89</v>
          </cell>
          <cell r="B93" t="str">
            <v>Sajjavaripalem</v>
          </cell>
          <cell r="C93" t="str">
            <v>Allaparru Agraharam</v>
          </cell>
          <cell r="D93" t="str">
            <v>Nagaram</v>
          </cell>
          <cell r="E93" t="str">
            <v>Local</v>
          </cell>
          <cell r="F93">
            <v>2</v>
          </cell>
          <cell r="G93" t="str">
            <v>Zoolapalem</v>
          </cell>
          <cell r="H93">
            <v>30</v>
          </cell>
          <cell r="I93" t="str">
            <v>Lam</v>
          </cell>
          <cell r="J93">
            <v>75</v>
          </cell>
          <cell r="K93" t="str">
            <v>Kolluru</v>
          </cell>
          <cell r="L93">
            <v>34</v>
          </cell>
          <cell r="M93" t="str">
            <v>Vejandla</v>
          </cell>
          <cell r="N93">
            <v>56</v>
          </cell>
          <cell r="O93" t="str">
            <v>Vejandla</v>
          </cell>
          <cell r="P93">
            <v>56</v>
          </cell>
          <cell r="Q93" t="str">
            <v>Repalle</v>
          </cell>
          <cell r="R93">
            <v>8</v>
          </cell>
          <cell r="S93" t="str">
            <v>I.B patnam</v>
          </cell>
          <cell r="T93">
            <v>85</v>
          </cell>
          <cell r="Y93" t="str">
            <v>Repalle</v>
          </cell>
          <cell r="Z93">
            <v>8</v>
          </cell>
          <cell r="AA93">
            <v>0.2</v>
          </cell>
        </row>
        <row r="94">
          <cell r="A94">
            <v>90</v>
          </cell>
          <cell r="B94" t="str">
            <v>Kattava</v>
          </cell>
          <cell r="C94" t="str">
            <v>Anandapuram</v>
          </cell>
          <cell r="D94" t="str">
            <v>Nagaram</v>
          </cell>
          <cell r="E94" t="str">
            <v>Local</v>
          </cell>
          <cell r="F94">
            <v>0.5</v>
          </cell>
          <cell r="G94" t="str">
            <v>Zoolapalem</v>
          </cell>
          <cell r="H94">
            <v>36</v>
          </cell>
          <cell r="I94" t="str">
            <v>Lam</v>
          </cell>
          <cell r="J94">
            <v>79</v>
          </cell>
          <cell r="K94" t="str">
            <v>Kolluru</v>
          </cell>
          <cell r="L94">
            <v>38</v>
          </cell>
          <cell r="M94" t="str">
            <v>Vejandla</v>
          </cell>
          <cell r="N94">
            <v>60</v>
          </cell>
          <cell r="O94" t="str">
            <v>Vejandla</v>
          </cell>
          <cell r="P94">
            <v>60</v>
          </cell>
          <cell r="Q94" t="str">
            <v>Repalle</v>
          </cell>
          <cell r="R94">
            <v>12</v>
          </cell>
          <cell r="S94" t="str">
            <v>I.B patnam</v>
          </cell>
          <cell r="T94">
            <v>85</v>
          </cell>
          <cell r="Y94" t="str">
            <v>Repalle</v>
          </cell>
          <cell r="Z94">
            <v>12</v>
          </cell>
          <cell r="AA94">
            <v>0.2</v>
          </cell>
        </row>
        <row r="95">
          <cell r="A95">
            <v>91</v>
          </cell>
          <cell r="B95" t="str">
            <v>Kolaganivaripalem</v>
          </cell>
          <cell r="C95" t="str">
            <v>Angirekulavaripalem</v>
          </cell>
          <cell r="D95" t="str">
            <v>Nagaram</v>
          </cell>
          <cell r="E95" t="str">
            <v>Local</v>
          </cell>
          <cell r="F95">
            <v>2</v>
          </cell>
          <cell r="G95" t="str">
            <v>Zoolapalem</v>
          </cell>
          <cell r="H95">
            <v>24</v>
          </cell>
          <cell r="I95" t="str">
            <v>Lam</v>
          </cell>
          <cell r="J95">
            <v>70</v>
          </cell>
          <cell r="K95" t="str">
            <v>Kolluru</v>
          </cell>
          <cell r="L95">
            <v>26</v>
          </cell>
          <cell r="M95" t="str">
            <v>Vejandla</v>
          </cell>
          <cell r="N95">
            <v>52</v>
          </cell>
          <cell r="O95" t="str">
            <v>Vejandla</v>
          </cell>
          <cell r="P95">
            <v>52</v>
          </cell>
          <cell r="Q95" t="str">
            <v>Repalle</v>
          </cell>
          <cell r="R95">
            <v>11</v>
          </cell>
          <cell r="S95" t="str">
            <v>I.B patnam</v>
          </cell>
          <cell r="T95">
            <v>85</v>
          </cell>
          <cell r="Y95" t="str">
            <v>Repalle</v>
          </cell>
          <cell r="Z95">
            <v>11</v>
          </cell>
          <cell r="AA95">
            <v>0.2</v>
          </cell>
        </row>
        <row r="96">
          <cell r="A96">
            <v>92</v>
          </cell>
          <cell r="B96" t="str">
            <v>Kattava</v>
          </cell>
          <cell r="C96" t="str">
            <v>Appapuram</v>
          </cell>
          <cell r="D96" t="str">
            <v>Nagaram</v>
          </cell>
          <cell r="E96" t="str">
            <v>Local</v>
          </cell>
          <cell r="F96">
            <v>2</v>
          </cell>
          <cell r="G96" t="str">
            <v>Zoolapalem</v>
          </cell>
          <cell r="H96">
            <v>37</v>
          </cell>
          <cell r="I96" t="str">
            <v>Lam</v>
          </cell>
          <cell r="J96">
            <v>80</v>
          </cell>
          <cell r="K96" t="str">
            <v>Kolluru</v>
          </cell>
          <cell r="L96">
            <v>39</v>
          </cell>
          <cell r="M96" t="str">
            <v>Vejandla</v>
          </cell>
          <cell r="N96">
            <v>61</v>
          </cell>
          <cell r="O96" t="str">
            <v>Vejandla</v>
          </cell>
          <cell r="P96">
            <v>61</v>
          </cell>
          <cell r="Q96" t="str">
            <v>Repalle</v>
          </cell>
          <cell r="R96">
            <v>13</v>
          </cell>
          <cell r="S96" t="str">
            <v>I.B patnam</v>
          </cell>
          <cell r="T96">
            <v>85</v>
          </cell>
          <cell r="Y96" t="str">
            <v>Repalle</v>
          </cell>
          <cell r="Z96">
            <v>13</v>
          </cell>
          <cell r="AA96">
            <v>0</v>
          </cell>
        </row>
        <row r="97">
          <cell r="A97">
            <v>93</v>
          </cell>
          <cell r="B97" t="str">
            <v>Pudiwada</v>
          </cell>
          <cell r="C97" t="str">
            <v>Baduguvaripalem</v>
          </cell>
          <cell r="D97" t="str">
            <v>Nagaram</v>
          </cell>
          <cell r="E97" t="str">
            <v>Local</v>
          </cell>
          <cell r="F97">
            <v>2</v>
          </cell>
          <cell r="G97" t="str">
            <v>Zoolapalem</v>
          </cell>
          <cell r="H97">
            <v>33</v>
          </cell>
          <cell r="I97" t="str">
            <v>Lam</v>
          </cell>
          <cell r="J97">
            <v>66</v>
          </cell>
          <cell r="K97" t="str">
            <v>Kolluru</v>
          </cell>
          <cell r="L97">
            <v>34</v>
          </cell>
          <cell r="M97" t="str">
            <v>Vejandla</v>
          </cell>
          <cell r="N97">
            <v>44</v>
          </cell>
          <cell r="O97" t="str">
            <v>Vejandla</v>
          </cell>
          <cell r="P97">
            <v>44</v>
          </cell>
          <cell r="Q97" t="str">
            <v>Repalle</v>
          </cell>
          <cell r="R97">
            <v>18</v>
          </cell>
          <cell r="S97" t="str">
            <v>I.B patnam</v>
          </cell>
          <cell r="T97">
            <v>85</v>
          </cell>
          <cell r="Y97" t="str">
            <v>Repalle</v>
          </cell>
          <cell r="Z97">
            <v>18</v>
          </cell>
          <cell r="AA97">
            <v>0</v>
          </cell>
        </row>
        <row r="98">
          <cell r="A98">
            <v>94</v>
          </cell>
          <cell r="B98" t="str">
            <v>Bellamvaripalem</v>
          </cell>
          <cell r="C98" t="str">
            <v>Bellamvaripalem</v>
          </cell>
          <cell r="D98" t="str">
            <v>Nagaram</v>
          </cell>
          <cell r="E98" t="str">
            <v>Local</v>
          </cell>
          <cell r="F98">
            <v>2</v>
          </cell>
          <cell r="G98" t="str">
            <v>Zoolapalem</v>
          </cell>
          <cell r="H98">
            <v>30</v>
          </cell>
          <cell r="I98" t="str">
            <v>Lam</v>
          </cell>
          <cell r="J98">
            <v>71</v>
          </cell>
          <cell r="K98" t="str">
            <v>Kolluru</v>
          </cell>
          <cell r="L98">
            <v>36</v>
          </cell>
          <cell r="M98" t="str">
            <v>Vejandla</v>
          </cell>
          <cell r="N98">
            <v>50</v>
          </cell>
          <cell r="O98" t="str">
            <v>Vejandla</v>
          </cell>
          <cell r="P98">
            <v>50</v>
          </cell>
          <cell r="Q98" t="str">
            <v>Repalle</v>
          </cell>
          <cell r="R98">
            <v>12</v>
          </cell>
          <cell r="S98" t="str">
            <v>I.B patnam</v>
          </cell>
          <cell r="T98">
            <v>85</v>
          </cell>
          <cell r="Y98" t="str">
            <v>Repalle</v>
          </cell>
          <cell r="Z98">
            <v>12</v>
          </cell>
          <cell r="AA98">
            <v>0.2</v>
          </cell>
        </row>
        <row r="99">
          <cell r="A99">
            <v>95</v>
          </cell>
          <cell r="B99" t="str">
            <v>Eletipalem</v>
          </cell>
          <cell r="C99" t="str">
            <v>Bhattuvaripalem</v>
          </cell>
          <cell r="D99" t="str">
            <v>Nagaram</v>
          </cell>
          <cell r="E99" t="str">
            <v>Local</v>
          </cell>
          <cell r="F99">
            <v>2</v>
          </cell>
          <cell r="G99" t="str">
            <v>Zoolapalem</v>
          </cell>
          <cell r="H99">
            <v>30</v>
          </cell>
          <cell r="I99" t="str">
            <v>Lam</v>
          </cell>
          <cell r="J99">
            <v>71</v>
          </cell>
          <cell r="K99" t="str">
            <v>Kolluru</v>
          </cell>
          <cell r="L99">
            <v>36</v>
          </cell>
          <cell r="M99" t="str">
            <v>Vejandla</v>
          </cell>
          <cell r="N99">
            <v>50</v>
          </cell>
          <cell r="O99" t="str">
            <v>Vejandla</v>
          </cell>
          <cell r="P99">
            <v>50</v>
          </cell>
          <cell r="Q99" t="str">
            <v>Repalle</v>
          </cell>
          <cell r="R99">
            <v>12</v>
          </cell>
          <cell r="S99" t="str">
            <v>I.B patnam</v>
          </cell>
          <cell r="T99">
            <v>85</v>
          </cell>
          <cell r="Y99" t="str">
            <v>Repalle</v>
          </cell>
          <cell r="Z99">
            <v>12</v>
          </cell>
          <cell r="AA99">
            <v>0.2</v>
          </cell>
        </row>
        <row r="100">
          <cell r="A100">
            <v>96</v>
          </cell>
          <cell r="B100" t="str">
            <v>Mantripalem</v>
          </cell>
          <cell r="C100" t="str">
            <v>Bodduvaripalem</v>
          </cell>
          <cell r="D100" t="str">
            <v>Nagaram</v>
          </cell>
          <cell r="E100" t="str">
            <v>Local</v>
          </cell>
          <cell r="F100">
            <v>2</v>
          </cell>
          <cell r="G100" t="str">
            <v>Zoolapalem</v>
          </cell>
          <cell r="H100">
            <v>33</v>
          </cell>
          <cell r="I100" t="str">
            <v>Lam</v>
          </cell>
          <cell r="J100">
            <v>78</v>
          </cell>
          <cell r="K100" t="str">
            <v>Kolluru</v>
          </cell>
          <cell r="L100">
            <v>37</v>
          </cell>
          <cell r="M100" t="str">
            <v>Vejandla</v>
          </cell>
          <cell r="N100">
            <v>59</v>
          </cell>
          <cell r="O100" t="str">
            <v>Vejandla</v>
          </cell>
          <cell r="P100">
            <v>59</v>
          </cell>
          <cell r="Q100" t="str">
            <v>Repalle</v>
          </cell>
          <cell r="R100">
            <v>11</v>
          </cell>
          <cell r="S100" t="str">
            <v>I.B patnam</v>
          </cell>
          <cell r="T100">
            <v>85</v>
          </cell>
          <cell r="Y100" t="str">
            <v>Repalle</v>
          </cell>
          <cell r="Z100">
            <v>11</v>
          </cell>
          <cell r="AA100">
            <v>0.2</v>
          </cell>
        </row>
        <row r="101">
          <cell r="A101">
            <v>97</v>
          </cell>
          <cell r="B101" t="str">
            <v>Borumamidipalli</v>
          </cell>
          <cell r="C101" t="str">
            <v>Boramadigapalli</v>
          </cell>
          <cell r="D101" t="str">
            <v>Nagaram</v>
          </cell>
          <cell r="E101" t="str">
            <v>Local</v>
          </cell>
          <cell r="F101">
            <v>2</v>
          </cell>
          <cell r="G101" t="str">
            <v>Zoolapalem</v>
          </cell>
          <cell r="H101">
            <v>30</v>
          </cell>
          <cell r="I101" t="str">
            <v>Lam</v>
          </cell>
          <cell r="J101">
            <v>71</v>
          </cell>
          <cell r="K101" t="str">
            <v>Kolluru</v>
          </cell>
          <cell r="L101">
            <v>36</v>
          </cell>
          <cell r="M101" t="str">
            <v>Vejandla</v>
          </cell>
          <cell r="N101">
            <v>50</v>
          </cell>
          <cell r="O101" t="str">
            <v>Vejandla</v>
          </cell>
          <cell r="P101">
            <v>50</v>
          </cell>
          <cell r="Q101" t="str">
            <v>Repalle</v>
          </cell>
          <cell r="R101">
            <v>12</v>
          </cell>
          <cell r="S101" t="str">
            <v>I.B patnam</v>
          </cell>
          <cell r="T101">
            <v>85</v>
          </cell>
          <cell r="Y101" t="str">
            <v>Repalle</v>
          </cell>
          <cell r="Z101">
            <v>12</v>
          </cell>
          <cell r="AA101">
            <v>0.2</v>
          </cell>
        </row>
        <row r="102">
          <cell r="A102">
            <v>98</v>
          </cell>
          <cell r="B102" t="str">
            <v>Addankivaripalem</v>
          </cell>
          <cell r="C102" t="str">
            <v>Borravaripalem</v>
          </cell>
          <cell r="D102" t="str">
            <v>Nagaram</v>
          </cell>
          <cell r="E102" t="str">
            <v>Local</v>
          </cell>
          <cell r="F102">
            <v>2</v>
          </cell>
          <cell r="G102" t="str">
            <v>Zoolapalem</v>
          </cell>
          <cell r="H102">
            <v>26</v>
          </cell>
          <cell r="I102" t="str">
            <v>Lam</v>
          </cell>
          <cell r="J102">
            <v>64</v>
          </cell>
          <cell r="K102" t="str">
            <v>Kolluru</v>
          </cell>
          <cell r="L102">
            <v>30</v>
          </cell>
          <cell r="M102" t="str">
            <v>Vejandla</v>
          </cell>
          <cell r="N102">
            <v>44</v>
          </cell>
          <cell r="O102" t="str">
            <v>Vejandla</v>
          </cell>
          <cell r="P102">
            <v>44</v>
          </cell>
          <cell r="Q102" t="str">
            <v>Repalle</v>
          </cell>
          <cell r="R102">
            <v>19</v>
          </cell>
          <cell r="S102" t="str">
            <v>I.B patnam</v>
          </cell>
          <cell r="T102">
            <v>85</v>
          </cell>
          <cell r="Y102" t="str">
            <v>Repalle</v>
          </cell>
          <cell r="Z102">
            <v>19</v>
          </cell>
          <cell r="AA102">
            <v>0</v>
          </cell>
        </row>
        <row r="103">
          <cell r="A103">
            <v>99</v>
          </cell>
          <cell r="B103" t="str">
            <v>Chinamatlapudi</v>
          </cell>
          <cell r="C103" t="str">
            <v>Brahmanapalem</v>
          </cell>
          <cell r="D103" t="str">
            <v>Nagaram</v>
          </cell>
          <cell r="E103" t="str">
            <v>Local</v>
          </cell>
          <cell r="F103">
            <v>1</v>
          </cell>
          <cell r="G103" t="str">
            <v>Zoolapalem</v>
          </cell>
          <cell r="H103">
            <v>32</v>
          </cell>
          <cell r="I103" t="str">
            <v>Lam</v>
          </cell>
          <cell r="J103">
            <v>67</v>
          </cell>
          <cell r="K103" t="str">
            <v>Kolluru</v>
          </cell>
          <cell r="L103">
            <v>38</v>
          </cell>
          <cell r="M103" t="str">
            <v>Vejandla</v>
          </cell>
          <cell r="N103">
            <v>44</v>
          </cell>
          <cell r="O103" t="str">
            <v>Vejandla</v>
          </cell>
          <cell r="P103">
            <v>44</v>
          </cell>
          <cell r="Q103" t="str">
            <v>Repalle</v>
          </cell>
          <cell r="R103">
            <v>25</v>
          </cell>
          <cell r="S103" t="str">
            <v>I.B patnam</v>
          </cell>
          <cell r="T103">
            <v>85</v>
          </cell>
          <cell r="Y103" t="str">
            <v>Repalle</v>
          </cell>
          <cell r="Z103">
            <v>25</v>
          </cell>
          <cell r="AA103">
            <v>0</v>
          </cell>
        </row>
        <row r="104">
          <cell r="A104">
            <v>100</v>
          </cell>
          <cell r="B104" t="str">
            <v>Bellamvaripalem</v>
          </cell>
          <cell r="C104" t="str">
            <v>Chalamma Agraharam</v>
          </cell>
          <cell r="D104" t="str">
            <v>Nagaram</v>
          </cell>
          <cell r="E104" t="str">
            <v>Local</v>
          </cell>
          <cell r="F104">
            <v>0.5</v>
          </cell>
          <cell r="G104" t="str">
            <v>Zoolapalem</v>
          </cell>
          <cell r="H104">
            <v>32</v>
          </cell>
          <cell r="I104" t="str">
            <v>Lam</v>
          </cell>
          <cell r="J104">
            <v>73</v>
          </cell>
          <cell r="K104" t="str">
            <v>Kolluru</v>
          </cell>
          <cell r="L104">
            <v>38</v>
          </cell>
          <cell r="M104" t="str">
            <v>Vejandla</v>
          </cell>
          <cell r="N104">
            <v>52</v>
          </cell>
          <cell r="O104" t="str">
            <v>Vejandla</v>
          </cell>
          <cell r="P104">
            <v>52</v>
          </cell>
          <cell r="Q104" t="str">
            <v>Repalle</v>
          </cell>
          <cell r="R104">
            <v>14</v>
          </cell>
          <cell r="S104" t="str">
            <v>I.B patnam</v>
          </cell>
          <cell r="T104">
            <v>85</v>
          </cell>
          <cell r="Y104" t="str">
            <v>Repalle</v>
          </cell>
          <cell r="Z104">
            <v>14</v>
          </cell>
          <cell r="AA104">
            <v>0.2</v>
          </cell>
        </row>
        <row r="105">
          <cell r="A105">
            <v>101</v>
          </cell>
          <cell r="B105" t="str">
            <v>Chinamatlapudi</v>
          </cell>
          <cell r="C105" t="str">
            <v>Chinamatlapudi</v>
          </cell>
          <cell r="D105" t="str">
            <v>Nagaram</v>
          </cell>
          <cell r="E105" t="str">
            <v>Local</v>
          </cell>
          <cell r="F105">
            <v>1</v>
          </cell>
          <cell r="G105" t="str">
            <v>Zoolapalem</v>
          </cell>
          <cell r="H105">
            <v>32</v>
          </cell>
          <cell r="I105" t="str">
            <v>Lam</v>
          </cell>
          <cell r="J105">
            <v>67</v>
          </cell>
          <cell r="K105" t="str">
            <v>Kolluru</v>
          </cell>
          <cell r="L105">
            <v>38</v>
          </cell>
          <cell r="M105" t="str">
            <v>Vejandla</v>
          </cell>
          <cell r="N105">
            <v>44</v>
          </cell>
          <cell r="O105" t="str">
            <v>Vejandla</v>
          </cell>
          <cell r="P105">
            <v>44</v>
          </cell>
          <cell r="Q105" t="str">
            <v>Repalle</v>
          </cell>
          <cell r="R105">
            <v>25</v>
          </cell>
          <cell r="S105" t="str">
            <v>I.B patnam</v>
          </cell>
          <cell r="T105">
            <v>85</v>
          </cell>
          <cell r="Y105" t="str">
            <v>Repalle</v>
          </cell>
          <cell r="Z105">
            <v>25</v>
          </cell>
          <cell r="AA105">
            <v>0</v>
          </cell>
        </row>
        <row r="106">
          <cell r="A106">
            <v>102</v>
          </cell>
          <cell r="B106" t="str">
            <v>Chirakalavaripalem</v>
          </cell>
          <cell r="C106" t="str">
            <v>Chirakalavaripalem</v>
          </cell>
          <cell r="D106" t="str">
            <v>Nagaram</v>
          </cell>
          <cell r="E106" t="str">
            <v>Local</v>
          </cell>
          <cell r="F106">
            <v>2</v>
          </cell>
          <cell r="G106" t="str">
            <v>Zoolapalem</v>
          </cell>
          <cell r="H106">
            <v>28</v>
          </cell>
          <cell r="I106" t="str">
            <v>Lam</v>
          </cell>
          <cell r="J106">
            <v>74</v>
          </cell>
          <cell r="K106" t="str">
            <v>Kolluru</v>
          </cell>
          <cell r="L106">
            <v>33</v>
          </cell>
          <cell r="M106" t="str">
            <v>Vejandla</v>
          </cell>
          <cell r="N106">
            <v>57</v>
          </cell>
          <cell r="O106" t="str">
            <v>Vejandla</v>
          </cell>
          <cell r="P106">
            <v>57</v>
          </cell>
          <cell r="Q106" t="str">
            <v>Repalle</v>
          </cell>
          <cell r="R106">
            <v>9</v>
          </cell>
          <cell r="S106" t="str">
            <v>I.B patnam</v>
          </cell>
          <cell r="T106">
            <v>85</v>
          </cell>
          <cell r="Y106" t="str">
            <v>Repalle</v>
          </cell>
          <cell r="Z106">
            <v>9</v>
          </cell>
          <cell r="AA106">
            <v>0.2</v>
          </cell>
        </row>
        <row r="107">
          <cell r="A107">
            <v>103</v>
          </cell>
          <cell r="B107" t="str">
            <v>Edupalli</v>
          </cell>
          <cell r="C107" t="str">
            <v>Dasaripalem</v>
          </cell>
          <cell r="D107" t="str">
            <v>Nagaram</v>
          </cell>
          <cell r="E107" t="str">
            <v>Local</v>
          </cell>
          <cell r="F107">
            <v>2</v>
          </cell>
          <cell r="G107" t="str">
            <v>Zoolapalem</v>
          </cell>
          <cell r="H107">
            <v>37</v>
          </cell>
          <cell r="I107" t="str">
            <v>Lam</v>
          </cell>
          <cell r="J107">
            <v>75</v>
          </cell>
          <cell r="K107" t="str">
            <v>Kolluru</v>
          </cell>
          <cell r="L107">
            <v>45</v>
          </cell>
          <cell r="M107" t="str">
            <v>Vejandla</v>
          </cell>
          <cell r="N107">
            <v>55</v>
          </cell>
          <cell r="O107" t="str">
            <v>Vejandla</v>
          </cell>
          <cell r="P107">
            <v>55</v>
          </cell>
          <cell r="Q107" t="str">
            <v>Repalle</v>
          </cell>
          <cell r="R107">
            <v>20</v>
          </cell>
          <cell r="S107" t="str">
            <v>I.B patnam</v>
          </cell>
          <cell r="T107">
            <v>85</v>
          </cell>
          <cell r="Y107" t="str">
            <v>Repalle</v>
          </cell>
          <cell r="Z107">
            <v>20</v>
          </cell>
          <cell r="AA107">
            <v>0</v>
          </cell>
        </row>
        <row r="108">
          <cell r="A108">
            <v>104</v>
          </cell>
          <cell r="B108" t="str">
            <v>Mantripalem</v>
          </cell>
          <cell r="C108" t="str">
            <v>Dasullapalem</v>
          </cell>
          <cell r="D108" t="str">
            <v>Nagaram</v>
          </cell>
          <cell r="E108" t="str">
            <v>Local</v>
          </cell>
          <cell r="F108">
            <v>3</v>
          </cell>
          <cell r="G108" t="str">
            <v>Zoolapalem</v>
          </cell>
          <cell r="H108">
            <v>36</v>
          </cell>
          <cell r="I108" t="str">
            <v>Lam</v>
          </cell>
          <cell r="J108">
            <v>79</v>
          </cell>
          <cell r="K108" t="str">
            <v>Kolluru</v>
          </cell>
          <cell r="L108">
            <v>38</v>
          </cell>
          <cell r="M108" t="str">
            <v>Vejandla</v>
          </cell>
          <cell r="N108">
            <v>60</v>
          </cell>
          <cell r="O108" t="str">
            <v>Vejandla</v>
          </cell>
          <cell r="P108">
            <v>60</v>
          </cell>
          <cell r="Q108" t="str">
            <v>Repalle</v>
          </cell>
          <cell r="R108">
            <v>12</v>
          </cell>
          <cell r="S108" t="str">
            <v>I.B patnam</v>
          </cell>
          <cell r="T108">
            <v>85</v>
          </cell>
          <cell r="Y108" t="str">
            <v>Repalle</v>
          </cell>
          <cell r="Z108">
            <v>12</v>
          </cell>
          <cell r="AA108">
            <v>0.2</v>
          </cell>
        </row>
        <row r="109">
          <cell r="A109">
            <v>105</v>
          </cell>
          <cell r="B109" t="str">
            <v>Pedapalli</v>
          </cell>
          <cell r="C109" t="str">
            <v>Devarakondavaripalem</v>
          </cell>
          <cell r="D109" t="str">
            <v>Nagaram</v>
          </cell>
          <cell r="E109" t="str">
            <v>Local</v>
          </cell>
          <cell r="F109">
            <v>2</v>
          </cell>
          <cell r="G109" t="str">
            <v>Zoolapalem</v>
          </cell>
          <cell r="H109">
            <v>33</v>
          </cell>
          <cell r="I109" t="str">
            <v>Lam</v>
          </cell>
          <cell r="J109">
            <v>64</v>
          </cell>
          <cell r="K109" t="str">
            <v>Kolluru</v>
          </cell>
          <cell r="L109">
            <v>38</v>
          </cell>
          <cell r="M109" t="str">
            <v>Vejandla</v>
          </cell>
          <cell r="N109">
            <v>53</v>
          </cell>
          <cell r="O109" t="str">
            <v>Vejandla</v>
          </cell>
          <cell r="P109">
            <v>53</v>
          </cell>
          <cell r="Q109" t="str">
            <v>Repalle</v>
          </cell>
          <cell r="R109">
            <v>25</v>
          </cell>
          <cell r="S109" t="str">
            <v>I.B patnam</v>
          </cell>
          <cell r="T109">
            <v>85</v>
          </cell>
          <cell r="Y109" t="str">
            <v>Repalle</v>
          </cell>
          <cell r="Z109">
            <v>25</v>
          </cell>
          <cell r="AA109">
            <v>0</v>
          </cell>
        </row>
        <row r="110">
          <cell r="A110">
            <v>106</v>
          </cell>
          <cell r="B110" t="str">
            <v>Dhulipudi</v>
          </cell>
          <cell r="C110" t="str">
            <v>Dhulipudi</v>
          </cell>
          <cell r="D110" t="str">
            <v>Nagaram</v>
          </cell>
          <cell r="E110" t="str">
            <v>Local</v>
          </cell>
          <cell r="F110">
            <v>2</v>
          </cell>
          <cell r="G110" t="str">
            <v>Zoolapalem</v>
          </cell>
          <cell r="H110">
            <v>23</v>
          </cell>
          <cell r="I110" t="str">
            <v>Lam</v>
          </cell>
          <cell r="J110">
            <v>69</v>
          </cell>
          <cell r="K110" t="str">
            <v>Kolluru</v>
          </cell>
          <cell r="L110">
            <v>25</v>
          </cell>
          <cell r="M110" t="str">
            <v>Vejandla</v>
          </cell>
          <cell r="N110">
            <v>53</v>
          </cell>
          <cell r="O110" t="str">
            <v>Vejandla</v>
          </cell>
          <cell r="P110">
            <v>53</v>
          </cell>
          <cell r="Q110" t="str">
            <v>Repalle</v>
          </cell>
          <cell r="R110">
            <v>13</v>
          </cell>
          <cell r="S110" t="str">
            <v>I.B patnam</v>
          </cell>
          <cell r="T110">
            <v>85</v>
          </cell>
          <cell r="Y110" t="str">
            <v>Repalle</v>
          </cell>
          <cell r="Z110">
            <v>13</v>
          </cell>
          <cell r="AA110">
            <v>0.2</v>
          </cell>
        </row>
        <row r="111">
          <cell r="A111">
            <v>107</v>
          </cell>
          <cell r="B111" t="str">
            <v>Edupalli</v>
          </cell>
          <cell r="C111" t="str">
            <v>Edupalli</v>
          </cell>
          <cell r="D111" t="str">
            <v>Nagaram</v>
          </cell>
          <cell r="E111" t="str">
            <v>Local</v>
          </cell>
          <cell r="F111">
            <v>2</v>
          </cell>
          <cell r="G111" t="str">
            <v>Zoolapalem</v>
          </cell>
          <cell r="H111">
            <v>33</v>
          </cell>
          <cell r="I111" t="str">
            <v>Lam</v>
          </cell>
          <cell r="J111">
            <v>71</v>
          </cell>
          <cell r="K111" t="str">
            <v>Kolluru</v>
          </cell>
          <cell r="L111">
            <v>41</v>
          </cell>
          <cell r="M111" t="str">
            <v>Vejandla</v>
          </cell>
          <cell r="N111">
            <v>51</v>
          </cell>
          <cell r="O111" t="str">
            <v>Vejandla</v>
          </cell>
          <cell r="P111">
            <v>51</v>
          </cell>
          <cell r="Q111" t="str">
            <v>Repalle</v>
          </cell>
          <cell r="R111">
            <v>18</v>
          </cell>
          <cell r="S111" t="str">
            <v>I.B patnam</v>
          </cell>
          <cell r="T111">
            <v>85</v>
          </cell>
          <cell r="Y111" t="str">
            <v>Repalle</v>
          </cell>
          <cell r="Z111">
            <v>18</v>
          </cell>
          <cell r="AA111">
            <v>0</v>
          </cell>
        </row>
        <row r="112">
          <cell r="A112">
            <v>108</v>
          </cell>
          <cell r="B112" t="str">
            <v>Eletipalem</v>
          </cell>
          <cell r="C112" t="str">
            <v>Eletipalem</v>
          </cell>
          <cell r="D112" t="str">
            <v>Nagaram</v>
          </cell>
          <cell r="E112" t="str">
            <v>Local</v>
          </cell>
          <cell r="F112">
            <v>1</v>
          </cell>
          <cell r="G112" t="str">
            <v>Zoolapalem</v>
          </cell>
          <cell r="H112">
            <v>28</v>
          </cell>
          <cell r="I112" t="str">
            <v>Lam</v>
          </cell>
          <cell r="J112">
            <v>73</v>
          </cell>
          <cell r="K112" t="str">
            <v>Kolluru</v>
          </cell>
          <cell r="L112">
            <v>34</v>
          </cell>
          <cell r="M112" t="str">
            <v>Vejandla</v>
          </cell>
          <cell r="N112">
            <v>53</v>
          </cell>
          <cell r="O112" t="str">
            <v>Vejandla</v>
          </cell>
          <cell r="P112">
            <v>53</v>
          </cell>
          <cell r="Q112" t="str">
            <v>Repalle</v>
          </cell>
          <cell r="R112">
            <v>10</v>
          </cell>
          <cell r="S112" t="str">
            <v>I.B patnam</v>
          </cell>
          <cell r="T112">
            <v>85</v>
          </cell>
          <cell r="Y112" t="str">
            <v>Repalle</v>
          </cell>
          <cell r="Z112">
            <v>10</v>
          </cell>
          <cell r="AA112">
            <v>0.2</v>
          </cell>
        </row>
        <row r="113">
          <cell r="A113">
            <v>109</v>
          </cell>
          <cell r="B113" t="str">
            <v>Chinamatlapudi</v>
          </cell>
          <cell r="C113" t="str">
            <v>Fakiravaripalem</v>
          </cell>
          <cell r="D113" t="str">
            <v>Nagaram</v>
          </cell>
          <cell r="E113" t="str">
            <v>Local</v>
          </cell>
          <cell r="F113">
            <v>1</v>
          </cell>
          <cell r="G113" t="str">
            <v>Zoolapalem</v>
          </cell>
          <cell r="H113">
            <v>32</v>
          </cell>
          <cell r="I113" t="str">
            <v>Lam</v>
          </cell>
          <cell r="J113">
            <v>67</v>
          </cell>
          <cell r="K113" t="str">
            <v>Kolluru</v>
          </cell>
          <cell r="L113">
            <v>38</v>
          </cell>
          <cell r="M113" t="str">
            <v>Vejandla</v>
          </cell>
          <cell r="N113">
            <v>44</v>
          </cell>
          <cell r="O113" t="str">
            <v>Vejandla</v>
          </cell>
          <cell r="P113">
            <v>44</v>
          </cell>
          <cell r="Q113" t="str">
            <v>Repalle</v>
          </cell>
          <cell r="R113">
            <v>25</v>
          </cell>
          <cell r="S113" t="str">
            <v>I.B patnam</v>
          </cell>
          <cell r="T113">
            <v>85</v>
          </cell>
          <cell r="Y113" t="str">
            <v>Repalle</v>
          </cell>
          <cell r="Z113">
            <v>25</v>
          </cell>
          <cell r="AA113">
            <v>0</v>
          </cell>
        </row>
        <row r="114">
          <cell r="A114">
            <v>110</v>
          </cell>
          <cell r="B114" t="str">
            <v>Pedapalli</v>
          </cell>
          <cell r="C114" t="str">
            <v>Gattuvaripalem</v>
          </cell>
          <cell r="D114" t="str">
            <v>Nagaram</v>
          </cell>
          <cell r="E114" t="str">
            <v>Local</v>
          </cell>
          <cell r="F114">
            <v>2</v>
          </cell>
          <cell r="G114" t="str">
            <v>Zoolapalem</v>
          </cell>
          <cell r="H114">
            <v>39</v>
          </cell>
          <cell r="I114" t="str">
            <v>Lam</v>
          </cell>
          <cell r="J114">
            <v>62</v>
          </cell>
          <cell r="K114" t="str">
            <v>Kolluru</v>
          </cell>
          <cell r="L114">
            <v>44</v>
          </cell>
          <cell r="M114" t="str">
            <v>Vejandla</v>
          </cell>
          <cell r="N114">
            <v>51</v>
          </cell>
          <cell r="O114" t="str">
            <v>Vejandla</v>
          </cell>
          <cell r="P114">
            <v>51</v>
          </cell>
          <cell r="Q114" t="str">
            <v>Repalle</v>
          </cell>
          <cell r="R114">
            <v>31</v>
          </cell>
          <cell r="S114" t="str">
            <v>I.B patnam</v>
          </cell>
          <cell r="T114">
            <v>85</v>
          </cell>
          <cell r="Y114" t="str">
            <v>Repalle</v>
          </cell>
          <cell r="Z114">
            <v>31</v>
          </cell>
          <cell r="AA114">
            <v>0</v>
          </cell>
        </row>
        <row r="115">
          <cell r="A115">
            <v>111</v>
          </cell>
          <cell r="B115" t="str">
            <v>Siripudi</v>
          </cell>
          <cell r="C115" t="str">
            <v>Gavallapalem</v>
          </cell>
          <cell r="D115" t="str">
            <v>Nagaram</v>
          </cell>
          <cell r="E115" t="str">
            <v>Local</v>
          </cell>
          <cell r="F115">
            <v>1</v>
          </cell>
          <cell r="G115" t="str">
            <v>Zoolapalem</v>
          </cell>
          <cell r="H115">
            <v>29</v>
          </cell>
          <cell r="I115" t="str">
            <v>Lam</v>
          </cell>
          <cell r="J115">
            <v>60</v>
          </cell>
          <cell r="K115" t="str">
            <v>Kolluru</v>
          </cell>
          <cell r="L115">
            <v>35</v>
          </cell>
          <cell r="M115" t="str">
            <v>Vejandla</v>
          </cell>
          <cell r="N115">
            <v>44</v>
          </cell>
          <cell r="O115" t="str">
            <v>Vejandla</v>
          </cell>
          <cell r="P115">
            <v>44</v>
          </cell>
          <cell r="Q115" t="str">
            <v>Repalle</v>
          </cell>
          <cell r="R115">
            <v>22</v>
          </cell>
          <cell r="S115" t="str">
            <v>I.B patnam</v>
          </cell>
          <cell r="T115">
            <v>85</v>
          </cell>
          <cell r="Y115" t="str">
            <v>Repalle</v>
          </cell>
          <cell r="Z115">
            <v>22</v>
          </cell>
          <cell r="AA115">
            <v>0</v>
          </cell>
        </row>
        <row r="116">
          <cell r="A116">
            <v>112</v>
          </cell>
          <cell r="B116" t="str">
            <v>Bellamvaripalem</v>
          </cell>
          <cell r="C116" t="str">
            <v>Ghalivaripalem</v>
          </cell>
          <cell r="D116" t="str">
            <v>Nagaram</v>
          </cell>
          <cell r="E116" t="str">
            <v>Local</v>
          </cell>
          <cell r="F116">
            <v>2</v>
          </cell>
          <cell r="G116" t="str">
            <v>Zoolapalem</v>
          </cell>
          <cell r="H116">
            <v>32</v>
          </cell>
          <cell r="I116" t="str">
            <v>Lam</v>
          </cell>
          <cell r="J116">
            <v>69</v>
          </cell>
          <cell r="K116" t="str">
            <v>Kolluru</v>
          </cell>
          <cell r="L116">
            <v>38</v>
          </cell>
          <cell r="M116" t="str">
            <v>Vejandla</v>
          </cell>
          <cell r="N116">
            <v>48</v>
          </cell>
          <cell r="O116" t="str">
            <v>Vejandla</v>
          </cell>
          <cell r="P116">
            <v>48</v>
          </cell>
          <cell r="Q116" t="str">
            <v>Repalle</v>
          </cell>
          <cell r="R116">
            <v>14</v>
          </cell>
          <cell r="S116" t="str">
            <v>I.B patnam</v>
          </cell>
          <cell r="T116">
            <v>85</v>
          </cell>
          <cell r="Y116" t="str">
            <v>Repalle</v>
          </cell>
          <cell r="Z116">
            <v>14</v>
          </cell>
          <cell r="AA116">
            <v>0.2</v>
          </cell>
        </row>
        <row r="117">
          <cell r="A117">
            <v>113</v>
          </cell>
          <cell r="B117" t="str">
            <v>Edupalli</v>
          </cell>
          <cell r="C117" t="str">
            <v>Gollapalem T.V Palem</v>
          </cell>
          <cell r="D117" t="str">
            <v>Nagaram</v>
          </cell>
          <cell r="E117" t="str">
            <v>Local</v>
          </cell>
          <cell r="F117">
            <v>2</v>
          </cell>
          <cell r="G117" t="str">
            <v>Zoolapalem</v>
          </cell>
          <cell r="H117">
            <v>32</v>
          </cell>
          <cell r="I117" t="str">
            <v>Lam</v>
          </cell>
          <cell r="J117">
            <v>70</v>
          </cell>
          <cell r="K117" t="str">
            <v>Kolluru</v>
          </cell>
          <cell r="L117">
            <v>41</v>
          </cell>
          <cell r="M117" t="str">
            <v>Vejandla</v>
          </cell>
          <cell r="N117">
            <v>50</v>
          </cell>
          <cell r="O117" t="str">
            <v>Vejandla</v>
          </cell>
          <cell r="P117">
            <v>50</v>
          </cell>
          <cell r="Q117" t="str">
            <v>Repalle</v>
          </cell>
          <cell r="R117">
            <v>19</v>
          </cell>
          <cell r="S117" t="str">
            <v>I.B patnam</v>
          </cell>
          <cell r="T117">
            <v>85</v>
          </cell>
          <cell r="Y117" t="str">
            <v>Repalle</v>
          </cell>
          <cell r="Z117">
            <v>19</v>
          </cell>
          <cell r="AA117">
            <v>0</v>
          </cell>
        </row>
        <row r="118">
          <cell r="A118">
            <v>114</v>
          </cell>
          <cell r="B118" t="str">
            <v>Pedapalli</v>
          </cell>
          <cell r="C118" t="str">
            <v>Gollapalem (pedapalli)</v>
          </cell>
          <cell r="D118" t="str">
            <v>Nagaram</v>
          </cell>
          <cell r="E118" t="str">
            <v>Local</v>
          </cell>
          <cell r="F118">
            <v>2</v>
          </cell>
          <cell r="G118" t="str">
            <v>Zoolapalem</v>
          </cell>
          <cell r="H118">
            <v>34</v>
          </cell>
          <cell r="I118" t="str">
            <v>Lam</v>
          </cell>
          <cell r="J118">
            <v>77</v>
          </cell>
          <cell r="K118" t="str">
            <v>Kolluru</v>
          </cell>
          <cell r="L118">
            <v>36</v>
          </cell>
          <cell r="M118" t="str">
            <v>Vejandla</v>
          </cell>
          <cell r="N118">
            <v>49</v>
          </cell>
          <cell r="O118" t="str">
            <v>Vejandla</v>
          </cell>
          <cell r="P118">
            <v>49</v>
          </cell>
          <cell r="Q118" t="str">
            <v>Repalle</v>
          </cell>
          <cell r="R118">
            <v>23</v>
          </cell>
          <cell r="S118" t="str">
            <v>I.B patnam</v>
          </cell>
          <cell r="T118">
            <v>85</v>
          </cell>
          <cell r="Y118" t="str">
            <v>Repalle</v>
          </cell>
          <cell r="Z118">
            <v>23</v>
          </cell>
          <cell r="AA118">
            <v>0</v>
          </cell>
        </row>
        <row r="119">
          <cell r="A119">
            <v>115</v>
          </cell>
          <cell r="B119" t="str">
            <v>Pedamatlapudi</v>
          </cell>
          <cell r="C119" t="str">
            <v>Gudapativaripalem</v>
          </cell>
          <cell r="D119" t="str">
            <v>Nagaram</v>
          </cell>
          <cell r="E119" t="str">
            <v>Local</v>
          </cell>
          <cell r="F119">
            <v>2</v>
          </cell>
          <cell r="G119" t="str">
            <v>Zoolapalem</v>
          </cell>
          <cell r="H119">
            <v>35</v>
          </cell>
          <cell r="I119" t="str">
            <v>Lam</v>
          </cell>
          <cell r="J119">
            <v>65</v>
          </cell>
          <cell r="K119" t="str">
            <v>Kolluru</v>
          </cell>
          <cell r="L119">
            <v>38</v>
          </cell>
          <cell r="M119" t="str">
            <v>Vejandla</v>
          </cell>
          <cell r="N119">
            <v>48</v>
          </cell>
          <cell r="O119" t="str">
            <v>Vejandla</v>
          </cell>
          <cell r="P119">
            <v>48</v>
          </cell>
          <cell r="Q119" t="str">
            <v>Repalle</v>
          </cell>
          <cell r="R119">
            <v>21</v>
          </cell>
          <cell r="S119" t="str">
            <v>I.B patnam</v>
          </cell>
          <cell r="T119">
            <v>85</v>
          </cell>
          <cell r="Y119" t="str">
            <v>Repalle</v>
          </cell>
          <cell r="Z119">
            <v>21</v>
          </cell>
          <cell r="AA119">
            <v>0</v>
          </cell>
        </row>
        <row r="120">
          <cell r="A120">
            <v>116</v>
          </cell>
          <cell r="B120" t="str">
            <v>Kattava</v>
          </cell>
          <cell r="C120" t="str">
            <v>Gurunadhapuram</v>
          </cell>
          <cell r="D120" t="str">
            <v>Nagaram</v>
          </cell>
          <cell r="E120" t="str">
            <v>Local</v>
          </cell>
          <cell r="F120">
            <v>2</v>
          </cell>
          <cell r="G120" t="str">
            <v>Zoolapalem</v>
          </cell>
          <cell r="H120">
            <v>37</v>
          </cell>
          <cell r="I120" t="str">
            <v>Lam</v>
          </cell>
          <cell r="J120">
            <v>80</v>
          </cell>
          <cell r="K120" t="str">
            <v>Kolluru</v>
          </cell>
          <cell r="L120">
            <v>39</v>
          </cell>
          <cell r="M120" t="str">
            <v>Vejandla</v>
          </cell>
          <cell r="N120">
            <v>61</v>
          </cell>
          <cell r="O120" t="str">
            <v>Vejandla</v>
          </cell>
          <cell r="P120">
            <v>61</v>
          </cell>
          <cell r="Q120" t="str">
            <v>Repalle</v>
          </cell>
          <cell r="R120">
            <v>14</v>
          </cell>
          <cell r="S120" t="str">
            <v>I.B patnam</v>
          </cell>
          <cell r="T120">
            <v>85</v>
          </cell>
          <cell r="Y120" t="str">
            <v>Repalle</v>
          </cell>
          <cell r="Z120">
            <v>14</v>
          </cell>
          <cell r="AA120">
            <v>0</v>
          </cell>
        </row>
        <row r="121">
          <cell r="A121">
            <v>117</v>
          </cell>
          <cell r="B121" t="str">
            <v>Mantripalem</v>
          </cell>
          <cell r="C121" t="str">
            <v>Hariharanadhapuram</v>
          </cell>
          <cell r="D121" t="str">
            <v>Nagaram</v>
          </cell>
          <cell r="E121" t="str">
            <v>Local</v>
          </cell>
          <cell r="F121">
            <v>5</v>
          </cell>
          <cell r="G121" t="str">
            <v>Zoolapalem</v>
          </cell>
          <cell r="H121">
            <v>29</v>
          </cell>
          <cell r="I121" t="str">
            <v>Lam</v>
          </cell>
          <cell r="J121">
            <v>80</v>
          </cell>
          <cell r="K121" t="str">
            <v>Kolluru</v>
          </cell>
          <cell r="L121">
            <v>39</v>
          </cell>
          <cell r="M121" t="str">
            <v>Vejandla</v>
          </cell>
          <cell r="N121">
            <v>61</v>
          </cell>
          <cell r="O121" t="str">
            <v>Vejandla</v>
          </cell>
          <cell r="P121">
            <v>61</v>
          </cell>
          <cell r="Q121" t="str">
            <v>Repalle</v>
          </cell>
          <cell r="R121">
            <v>7</v>
          </cell>
          <cell r="S121" t="str">
            <v>I.B patnam</v>
          </cell>
          <cell r="T121">
            <v>85</v>
          </cell>
          <cell r="Y121" t="str">
            <v>Repalle</v>
          </cell>
          <cell r="Z121">
            <v>7</v>
          </cell>
          <cell r="AA121">
            <v>0.2</v>
          </cell>
        </row>
        <row r="122">
          <cell r="A122">
            <v>118</v>
          </cell>
          <cell r="B122" t="str">
            <v>Nagaram</v>
          </cell>
          <cell r="C122" t="str">
            <v>Inkolluvaripalem</v>
          </cell>
          <cell r="D122" t="str">
            <v>Nagaram</v>
          </cell>
          <cell r="E122" t="str">
            <v>Local</v>
          </cell>
          <cell r="F122">
            <v>2</v>
          </cell>
          <cell r="G122" t="str">
            <v>Zoolapalem</v>
          </cell>
          <cell r="H122">
            <v>26</v>
          </cell>
          <cell r="I122" t="str">
            <v>Lam</v>
          </cell>
          <cell r="J122">
            <v>67</v>
          </cell>
          <cell r="K122" t="str">
            <v>Kolluru</v>
          </cell>
          <cell r="L122">
            <v>29</v>
          </cell>
          <cell r="M122" t="str">
            <v>Vejandla</v>
          </cell>
          <cell r="N122">
            <v>46</v>
          </cell>
          <cell r="O122" t="str">
            <v>Vejandla</v>
          </cell>
          <cell r="P122">
            <v>46</v>
          </cell>
          <cell r="Q122" t="str">
            <v>Repalle</v>
          </cell>
          <cell r="R122">
            <v>18</v>
          </cell>
          <cell r="S122" t="str">
            <v>I.B patnam</v>
          </cell>
          <cell r="T122">
            <v>85</v>
          </cell>
          <cell r="Y122" t="str">
            <v>Repalle</v>
          </cell>
          <cell r="Z122">
            <v>18</v>
          </cell>
          <cell r="AA122">
            <v>0</v>
          </cell>
        </row>
        <row r="123">
          <cell r="A123">
            <v>119</v>
          </cell>
          <cell r="B123" t="str">
            <v>Bellamvaripalem</v>
          </cell>
          <cell r="C123" t="str">
            <v>Jangamlanka</v>
          </cell>
          <cell r="D123" t="str">
            <v>Nagaram</v>
          </cell>
          <cell r="E123" t="str">
            <v>Local</v>
          </cell>
          <cell r="F123">
            <v>0.5</v>
          </cell>
          <cell r="G123" t="str">
            <v>Zoolapalem</v>
          </cell>
          <cell r="H123">
            <v>31</v>
          </cell>
          <cell r="I123" t="str">
            <v>Lam</v>
          </cell>
          <cell r="J123">
            <v>72</v>
          </cell>
          <cell r="K123" t="str">
            <v>Kolluru</v>
          </cell>
          <cell r="L123">
            <v>37</v>
          </cell>
          <cell r="M123" t="str">
            <v>Vejandla</v>
          </cell>
          <cell r="N123">
            <v>51</v>
          </cell>
          <cell r="O123" t="str">
            <v>Vejandla</v>
          </cell>
          <cell r="P123">
            <v>51</v>
          </cell>
          <cell r="Q123" t="str">
            <v>Repalle</v>
          </cell>
          <cell r="R123">
            <v>13</v>
          </cell>
          <cell r="S123" t="str">
            <v>I.B patnam</v>
          </cell>
          <cell r="T123">
            <v>85</v>
          </cell>
          <cell r="Y123" t="str">
            <v>Repalle</v>
          </cell>
          <cell r="Z123">
            <v>13</v>
          </cell>
          <cell r="AA123">
            <v>0.2</v>
          </cell>
        </row>
        <row r="124">
          <cell r="A124">
            <v>120</v>
          </cell>
          <cell r="B124" t="str">
            <v>Jillepalli</v>
          </cell>
          <cell r="C124" t="str">
            <v>Jillepalli</v>
          </cell>
          <cell r="D124" t="str">
            <v>Nagaram</v>
          </cell>
          <cell r="E124" t="str">
            <v>Local</v>
          </cell>
          <cell r="F124">
            <v>2</v>
          </cell>
          <cell r="G124" t="str">
            <v>Zoolapalem</v>
          </cell>
          <cell r="H124">
            <v>21</v>
          </cell>
          <cell r="I124" t="str">
            <v>Lam</v>
          </cell>
          <cell r="J124">
            <v>67</v>
          </cell>
          <cell r="K124" t="str">
            <v>Kolluru</v>
          </cell>
          <cell r="L124">
            <v>23</v>
          </cell>
          <cell r="M124" t="str">
            <v>Vejandla</v>
          </cell>
          <cell r="N124">
            <v>48</v>
          </cell>
          <cell r="O124" t="str">
            <v>Vejandla</v>
          </cell>
          <cell r="P124">
            <v>48</v>
          </cell>
          <cell r="Q124" t="str">
            <v>Repalle</v>
          </cell>
          <cell r="R124">
            <v>17</v>
          </cell>
          <cell r="S124" t="str">
            <v>I.B patnam</v>
          </cell>
          <cell r="T124">
            <v>85</v>
          </cell>
          <cell r="Y124" t="str">
            <v>Repalle</v>
          </cell>
          <cell r="Z124">
            <v>17</v>
          </cell>
          <cell r="AA124">
            <v>0.2</v>
          </cell>
        </row>
        <row r="125">
          <cell r="A125">
            <v>121</v>
          </cell>
          <cell r="B125" t="str">
            <v>Pedamatlapudi</v>
          </cell>
          <cell r="C125" t="str">
            <v>Kammavaripalem</v>
          </cell>
          <cell r="D125" t="str">
            <v>Nagaram</v>
          </cell>
          <cell r="E125" t="str">
            <v>Local</v>
          </cell>
          <cell r="F125">
            <v>2</v>
          </cell>
          <cell r="G125" t="str">
            <v>Zoolapalem</v>
          </cell>
          <cell r="H125">
            <v>35</v>
          </cell>
          <cell r="I125" t="str">
            <v>Lam</v>
          </cell>
          <cell r="J125">
            <v>64</v>
          </cell>
          <cell r="K125" t="str">
            <v>Kolluru</v>
          </cell>
          <cell r="L125">
            <v>36</v>
          </cell>
          <cell r="M125" t="str">
            <v>Vejandla</v>
          </cell>
          <cell r="N125">
            <v>42</v>
          </cell>
          <cell r="O125" t="str">
            <v>Vejandla</v>
          </cell>
          <cell r="P125">
            <v>42</v>
          </cell>
          <cell r="Q125" t="str">
            <v>Repalle</v>
          </cell>
          <cell r="R125">
            <v>20</v>
          </cell>
          <cell r="S125" t="str">
            <v>I.B patnam</v>
          </cell>
          <cell r="T125">
            <v>85</v>
          </cell>
          <cell r="Y125" t="str">
            <v>Repalle</v>
          </cell>
          <cell r="Z125">
            <v>20</v>
          </cell>
          <cell r="AA125">
            <v>0</v>
          </cell>
        </row>
        <row r="126">
          <cell r="A126">
            <v>122</v>
          </cell>
          <cell r="B126" t="str">
            <v>Addankivaripalem</v>
          </cell>
          <cell r="C126" t="str">
            <v>Kancherlavaripalem</v>
          </cell>
          <cell r="D126" t="str">
            <v>Nagaram</v>
          </cell>
          <cell r="E126" t="str">
            <v>Local</v>
          </cell>
          <cell r="F126">
            <v>2</v>
          </cell>
          <cell r="G126" t="str">
            <v>Zoolapalem</v>
          </cell>
          <cell r="H126">
            <v>24</v>
          </cell>
          <cell r="I126" t="str">
            <v>Lam</v>
          </cell>
          <cell r="J126">
            <v>71</v>
          </cell>
          <cell r="K126" t="str">
            <v>Kolluru</v>
          </cell>
          <cell r="L126">
            <v>28</v>
          </cell>
          <cell r="M126" t="str">
            <v>Vejandla</v>
          </cell>
          <cell r="N126">
            <v>55</v>
          </cell>
          <cell r="O126" t="str">
            <v>Vejandla</v>
          </cell>
          <cell r="P126">
            <v>55</v>
          </cell>
          <cell r="Q126" t="str">
            <v>Repalle</v>
          </cell>
          <cell r="R126">
            <v>18</v>
          </cell>
          <cell r="S126" t="str">
            <v>I.B patnam</v>
          </cell>
          <cell r="T126">
            <v>85</v>
          </cell>
          <cell r="Y126" t="str">
            <v>Repalle</v>
          </cell>
          <cell r="Z126">
            <v>18</v>
          </cell>
          <cell r="AA126">
            <v>0</v>
          </cell>
        </row>
        <row r="127">
          <cell r="A127">
            <v>123</v>
          </cell>
          <cell r="B127" t="str">
            <v>Nagaram</v>
          </cell>
          <cell r="C127" t="str">
            <v>Kapulapalem</v>
          </cell>
          <cell r="D127" t="str">
            <v>Nagaram</v>
          </cell>
          <cell r="E127" t="str">
            <v>Local</v>
          </cell>
          <cell r="F127">
            <v>2</v>
          </cell>
          <cell r="G127" t="str">
            <v>Zoolapalem</v>
          </cell>
          <cell r="H127">
            <v>32</v>
          </cell>
          <cell r="I127" t="str">
            <v>Lam</v>
          </cell>
          <cell r="J127">
            <v>70</v>
          </cell>
          <cell r="K127" t="str">
            <v>Kolluru</v>
          </cell>
          <cell r="L127">
            <v>36</v>
          </cell>
          <cell r="M127" t="str">
            <v>Vejandla</v>
          </cell>
          <cell r="N127">
            <v>50</v>
          </cell>
          <cell r="O127" t="str">
            <v>Vejandla</v>
          </cell>
          <cell r="P127">
            <v>50</v>
          </cell>
          <cell r="Q127" t="str">
            <v>Repalle</v>
          </cell>
          <cell r="R127">
            <v>17</v>
          </cell>
          <cell r="S127" t="str">
            <v>I.B patnam</v>
          </cell>
          <cell r="T127">
            <v>85</v>
          </cell>
          <cell r="Y127" t="str">
            <v>Repalle</v>
          </cell>
          <cell r="Z127">
            <v>17</v>
          </cell>
          <cell r="AA127">
            <v>0.2</v>
          </cell>
        </row>
        <row r="128">
          <cell r="A128">
            <v>124</v>
          </cell>
          <cell r="B128" t="str">
            <v>Karakankivaripalem</v>
          </cell>
          <cell r="C128" t="str">
            <v>Karankivaripalem</v>
          </cell>
          <cell r="D128" t="str">
            <v>Nagaram</v>
          </cell>
          <cell r="E128" t="str">
            <v>Local</v>
          </cell>
          <cell r="F128">
            <v>2</v>
          </cell>
          <cell r="G128" t="str">
            <v>Zoolapalem</v>
          </cell>
          <cell r="H128">
            <v>26</v>
          </cell>
          <cell r="I128" t="str">
            <v>Lam</v>
          </cell>
          <cell r="J128">
            <v>74</v>
          </cell>
          <cell r="K128" t="str">
            <v>Kolluru</v>
          </cell>
          <cell r="L128">
            <v>30</v>
          </cell>
          <cell r="M128" t="str">
            <v>Vejandla</v>
          </cell>
          <cell r="N128">
            <v>55</v>
          </cell>
          <cell r="O128" t="str">
            <v>Vejandla</v>
          </cell>
          <cell r="P128">
            <v>55</v>
          </cell>
          <cell r="Q128" t="str">
            <v>Repalle</v>
          </cell>
          <cell r="R128">
            <v>17</v>
          </cell>
          <cell r="S128" t="str">
            <v>I.B patnam</v>
          </cell>
          <cell r="T128">
            <v>85</v>
          </cell>
          <cell r="Y128" t="str">
            <v>Repalle</v>
          </cell>
          <cell r="Z128">
            <v>17</v>
          </cell>
          <cell r="AA128">
            <v>0.2</v>
          </cell>
        </row>
        <row r="129">
          <cell r="A129">
            <v>125</v>
          </cell>
          <cell r="B129" t="str">
            <v>Kattava</v>
          </cell>
          <cell r="C129" t="str">
            <v>Kattava</v>
          </cell>
          <cell r="D129" t="str">
            <v>Nagaram</v>
          </cell>
          <cell r="E129" t="str">
            <v>Local</v>
          </cell>
          <cell r="F129">
            <v>1</v>
          </cell>
          <cell r="G129" t="str">
            <v>Zoolapalem</v>
          </cell>
          <cell r="H129">
            <v>36</v>
          </cell>
          <cell r="I129" t="str">
            <v>Lam</v>
          </cell>
          <cell r="J129">
            <v>78</v>
          </cell>
          <cell r="K129" t="str">
            <v>Kolluru</v>
          </cell>
          <cell r="L129">
            <v>38</v>
          </cell>
          <cell r="M129" t="str">
            <v>Vejandla</v>
          </cell>
          <cell r="N129">
            <v>58</v>
          </cell>
          <cell r="O129" t="str">
            <v>Vejandla</v>
          </cell>
          <cell r="P129">
            <v>58</v>
          </cell>
          <cell r="Q129" t="str">
            <v>Repalle</v>
          </cell>
          <cell r="R129">
            <v>12</v>
          </cell>
          <cell r="S129" t="str">
            <v>I.B patnam</v>
          </cell>
          <cell r="T129">
            <v>85</v>
          </cell>
          <cell r="Y129" t="str">
            <v>Repalle</v>
          </cell>
          <cell r="Z129">
            <v>12</v>
          </cell>
          <cell r="AA129">
            <v>0.2</v>
          </cell>
        </row>
        <row r="130">
          <cell r="A130">
            <v>126</v>
          </cell>
          <cell r="B130" t="str">
            <v>Chinamatlapudi</v>
          </cell>
          <cell r="C130" t="str">
            <v>Katurivaripalem</v>
          </cell>
          <cell r="D130" t="str">
            <v>Nagaram</v>
          </cell>
          <cell r="E130" t="str">
            <v>Local</v>
          </cell>
          <cell r="F130">
            <v>1</v>
          </cell>
          <cell r="G130" t="str">
            <v>Zoolapalem</v>
          </cell>
          <cell r="H130">
            <v>32</v>
          </cell>
          <cell r="I130" t="str">
            <v>Lam</v>
          </cell>
          <cell r="J130">
            <v>67</v>
          </cell>
          <cell r="K130" t="str">
            <v>Kolluru</v>
          </cell>
          <cell r="L130">
            <v>38</v>
          </cell>
          <cell r="M130" t="str">
            <v>Vejandla</v>
          </cell>
          <cell r="N130">
            <v>44</v>
          </cell>
          <cell r="O130" t="str">
            <v>Vejandla</v>
          </cell>
          <cell r="P130">
            <v>44</v>
          </cell>
          <cell r="Q130" t="str">
            <v>Repalle</v>
          </cell>
          <cell r="R130">
            <v>25</v>
          </cell>
          <cell r="S130" t="str">
            <v>I.B patnam</v>
          </cell>
          <cell r="T130">
            <v>85</v>
          </cell>
          <cell r="Y130" t="str">
            <v>Repalle</v>
          </cell>
          <cell r="Z130">
            <v>25</v>
          </cell>
          <cell r="AA130">
            <v>0</v>
          </cell>
        </row>
        <row r="131">
          <cell r="A131">
            <v>127</v>
          </cell>
          <cell r="B131" t="str">
            <v>Pudiwada</v>
          </cell>
          <cell r="C131" t="str">
            <v>Kesanivaripalem</v>
          </cell>
          <cell r="D131" t="str">
            <v>Nagaram</v>
          </cell>
          <cell r="E131" t="str">
            <v>Local</v>
          </cell>
          <cell r="F131">
            <v>2</v>
          </cell>
          <cell r="G131" t="str">
            <v>Zoolapalem</v>
          </cell>
          <cell r="H131">
            <v>33</v>
          </cell>
          <cell r="I131" t="str">
            <v>Lam</v>
          </cell>
          <cell r="J131">
            <v>66</v>
          </cell>
          <cell r="K131" t="str">
            <v>Kolluru</v>
          </cell>
          <cell r="L131">
            <v>34</v>
          </cell>
          <cell r="M131" t="str">
            <v>Vejandla</v>
          </cell>
          <cell r="N131">
            <v>44</v>
          </cell>
          <cell r="O131" t="str">
            <v>Vejandla</v>
          </cell>
          <cell r="P131">
            <v>44</v>
          </cell>
          <cell r="Q131" t="str">
            <v>Repalle</v>
          </cell>
          <cell r="R131">
            <v>18</v>
          </cell>
          <cell r="S131" t="str">
            <v>I.B patnam</v>
          </cell>
          <cell r="T131">
            <v>85</v>
          </cell>
          <cell r="Y131" t="str">
            <v>Repalle</v>
          </cell>
          <cell r="Z131">
            <v>18</v>
          </cell>
          <cell r="AA131">
            <v>0</v>
          </cell>
        </row>
        <row r="132">
          <cell r="A132">
            <v>128</v>
          </cell>
          <cell r="B132" t="str">
            <v>Kolaganivaripalem</v>
          </cell>
          <cell r="C132" t="str">
            <v>Kolaganivaripalem</v>
          </cell>
          <cell r="D132" t="str">
            <v>Nagaram</v>
          </cell>
          <cell r="E132" t="str">
            <v>Local</v>
          </cell>
          <cell r="F132">
            <v>2</v>
          </cell>
          <cell r="G132" t="str">
            <v>Zoolapalem</v>
          </cell>
          <cell r="H132">
            <v>24</v>
          </cell>
          <cell r="I132" t="str">
            <v>Lam</v>
          </cell>
          <cell r="J132">
            <v>70</v>
          </cell>
          <cell r="K132" t="str">
            <v>Kolluru</v>
          </cell>
          <cell r="L132">
            <v>26</v>
          </cell>
          <cell r="M132" t="str">
            <v>Vejandla</v>
          </cell>
          <cell r="N132">
            <v>52</v>
          </cell>
          <cell r="O132" t="str">
            <v>Vejandla</v>
          </cell>
          <cell r="P132">
            <v>52</v>
          </cell>
          <cell r="Q132" t="str">
            <v>Repalle</v>
          </cell>
          <cell r="R132">
            <v>13</v>
          </cell>
          <cell r="S132" t="str">
            <v>I.B patnam</v>
          </cell>
          <cell r="T132">
            <v>85</v>
          </cell>
          <cell r="Y132" t="str">
            <v>Repalle</v>
          </cell>
          <cell r="Z132">
            <v>13</v>
          </cell>
          <cell r="AA132">
            <v>0.2</v>
          </cell>
        </row>
        <row r="133">
          <cell r="A133">
            <v>129</v>
          </cell>
          <cell r="B133" t="str">
            <v>Addankivaripalem</v>
          </cell>
          <cell r="C133" t="str">
            <v>Kondaveetivaripalem</v>
          </cell>
          <cell r="D133" t="str">
            <v>Nagaram</v>
          </cell>
          <cell r="E133" t="str">
            <v>Local</v>
          </cell>
          <cell r="F133">
            <v>2</v>
          </cell>
          <cell r="G133" t="str">
            <v>Zoolapalem</v>
          </cell>
          <cell r="H133">
            <v>23</v>
          </cell>
          <cell r="I133" t="str">
            <v>Lam</v>
          </cell>
          <cell r="J133">
            <v>70</v>
          </cell>
          <cell r="K133" t="str">
            <v>Kolluru</v>
          </cell>
          <cell r="L133">
            <v>27</v>
          </cell>
          <cell r="M133" t="str">
            <v>Vejandla</v>
          </cell>
          <cell r="N133">
            <v>54</v>
          </cell>
          <cell r="O133" t="str">
            <v>Vejandla</v>
          </cell>
          <cell r="P133">
            <v>54</v>
          </cell>
          <cell r="Q133" t="str">
            <v>Repalle</v>
          </cell>
          <cell r="R133">
            <v>17</v>
          </cell>
          <cell r="S133" t="str">
            <v>I.B patnam</v>
          </cell>
          <cell r="T133">
            <v>85</v>
          </cell>
          <cell r="Y133" t="str">
            <v>Repalle</v>
          </cell>
          <cell r="Z133">
            <v>17</v>
          </cell>
          <cell r="AA133">
            <v>0.2</v>
          </cell>
        </row>
        <row r="134">
          <cell r="A134">
            <v>130</v>
          </cell>
          <cell r="B134" t="str">
            <v>Edupalli</v>
          </cell>
          <cell r="C134" t="str">
            <v>Kothamalapalli</v>
          </cell>
          <cell r="D134" t="str">
            <v>Nagaram</v>
          </cell>
          <cell r="E134" t="str">
            <v>Local</v>
          </cell>
          <cell r="F134">
            <v>2</v>
          </cell>
          <cell r="G134" t="str">
            <v>Zoolapalem</v>
          </cell>
          <cell r="H134">
            <v>31</v>
          </cell>
          <cell r="I134" t="str">
            <v>Lam</v>
          </cell>
          <cell r="J134">
            <v>71</v>
          </cell>
          <cell r="K134" t="str">
            <v>Kolluru</v>
          </cell>
          <cell r="L134">
            <v>40</v>
          </cell>
          <cell r="M134" t="str">
            <v>Vejandla</v>
          </cell>
          <cell r="N134">
            <v>51</v>
          </cell>
          <cell r="O134" t="str">
            <v>Vejandla</v>
          </cell>
          <cell r="P134">
            <v>51</v>
          </cell>
          <cell r="Q134" t="str">
            <v>Repalle</v>
          </cell>
          <cell r="R134">
            <v>18</v>
          </cell>
          <cell r="S134" t="str">
            <v>I.B patnam</v>
          </cell>
          <cell r="T134">
            <v>85</v>
          </cell>
          <cell r="Y134" t="str">
            <v>Repalle</v>
          </cell>
          <cell r="Z134">
            <v>18</v>
          </cell>
          <cell r="AA134">
            <v>0</v>
          </cell>
        </row>
        <row r="135">
          <cell r="A135">
            <v>131</v>
          </cell>
          <cell r="B135" t="str">
            <v>Siripudi</v>
          </cell>
          <cell r="C135" t="str">
            <v>Kotta Siripudi</v>
          </cell>
          <cell r="D135" t="str">
            <v>Nagaram</v>
          </cell>
          <cell r="E135" t="str">
            <v>Local</v>
          </cell>
          <cell r="F135">
            <v>1</v>
          </cell>
          <cell r="G135" t="str">
            <v>Zoolapalem</v>
          </cell>
          <cell r="H135">
            <v>29</v>
          </cell>
          <cell r="I135" t="str">
            <v>Lam</v>
          </cell>
          <cell r="J135">
            <v>60</v>
          </cell>
          <cell r="K135" t="str">
            <v>Kolluru</v>
          </cell>
          <cell r="L135">
            <v>35</v>
          </cell>
          <cell r="M135" t="str">
            <v>Vejandla</v>
          </cell>
          <cell r="N135">
            <v>44</v>
          </cell>
          <cell r="O135" t="str">
            <v>Vejandla</v>
          </cell>
          <cell r="P135">
            <v>44</v>
          </cell>
          <cell r="Q135" t="str">
            <v>Repalle</v>
          </cell>
          <cell r="R135">
            <v>22</v>
          </cell>
          <cell r="S135" t="str">
            <v>I.B patnam</v>
          </cell>
          <cell r="T135">
            <v>85</v>
          </cell>
          <cell r="Y135" t="str">
            <v>Repalle</v>
          </cell>
          <cell r="Z135">
            <v>22</v>
          </cell>
          <cell r="AA135">
            <v>0</v>
          </cell>
        </row>
        <row r="136">
          <cell r="A136">
            <v>132</v>
          </cell>
          <cell r="B136" t="str">
            <v>Kolaganivaripalem</v>
          </cell>
          <cell r="C136" t="str">
            <v>Kurravaripalem</v>
          </cell>
          <cell r="D136" t="str">
            <v>Nagaram</v>
          </cell>
          <cell r="E136" t="str">
            <v>Local</v>
          </cell>
          <cell r="F136">
            <v>2</v>
          </cell>
          <cell r="G136" t="str">
            <v>Zoolapalem</v>
          </cell>
          <cell r="H136">
            <v>24</v>
          </cell>
          <cell r="I136" t="str">
            <v>Lam</v>
          </cell>
          <cell r="J136">
            <v>70</v>
          </cell>
          <cell r="K136" t="str">
            <v>Kolluru</v>
          </cell>
          <cell r="L136">
            <v>26</v>
          </cell>
          <cell r="M136" t="str">
            <v>Vejandla</v>
          </cell>
          <cell r="N136">
            <v>52</v>
          </cell>
          <cell r="O136" t="str">
            <v>Vejandla</v>
          </cell>
          <cell r="P136">
            <v>52</v>
          </cell>
          <cell r="Q136" t="str">
            <v>Repalle</v>
          </cell>
          <cell r="R136">
            <v>13</v>
          </cell>
          <cell r="S136" t="str">
            <v>I.B patnam</v>
          </cell>
          <cell r="T136">
            <v>85</v>
          </cell>
          <cell r="Y136" t="str">
            <v>Repalle</v>
          </cell>
          <cell r="Z136">
            <v>13</v>
          </cell>
          <cell r="AA136">
            <v>0.2</v>
          </cell>
        </row>
        <row r="137">
          <cell r="A137">
            <v>133</v>
          </cell>
          <cell r="B137" t="str">
            <v>Pedapalli</v>
          </cell>
          <cell r="C137" t="str">
            <v>Lankamalapalli</v>
          </cell>
          <cell r="D137" t="str">
            <v>Nagaram</v>
          </cell>
          <cell r="E137" t="str">
            <v>Local</v>
          </cell>
          <cell r="F137">
            <v>2</v>
          </cell>
          <cell r="G137" t="str">
            <v>Zoolapalem</v>
          </cell>
          <cell r="H137">
            <v>34</v>
          </cell>
          <cell r="I137" t="str">
            <v>Lam</v>
          </cell>
          <cell r="J137">
            <v>77</v>
          </cell>
          <cell r="K137" t="str">
            <v>Kolluru</v>
          </cell>
          <cell r="L137">
            <v>36</v>
          </cell>
          <cell r="M137" t="str">
            <v>Vejandla</v>
          </cell>
          <cell r="N137">
            <v>49</v>
          </cell>
          <cell r="O137" t="str">
            <v>Vejandla</v>
          </cell>
          <cell r="P137">
            <v>49</v>
          </cell>
          <cell r="Q137" t="str">
            <v>Repalle</v>
          </cell>
          <cell r="R137">
            <v>23</v>
          </cell>
          <cell r="S137" t="str">
            <v>I.B patnam</v>
          </cell>
          <cell r="T137">
            <v>85</v>
          </cell>
          <cell r="Y137" t="str">
            <v>Repalle</v>
          </cell>
          <cell r="Z137">
            <v>23</v>
          </cell>
          <cell r="AA137">
            <v>0</v>
          </cell>
        </row>
        <row r="138">
          <cell r="A138">
            <v>134</v>
          </cell>
          <cell r="B138" t="str">
            <v>Kolaganivaripalem</v>
          </cell>
          <cell r="C138" t="str">
            <v>Lukkavaripalem of K V Palem</v>
          </cell>
          <cell r="D138" t="str">
            <v>Nagaram</v>
          </cell>
          <cell r="E138" t="str">
            <v>Local</v>
          </cell>
          <cell r="F138">
            <v>2</v>
          </cell>
          <cell r="G138" t="str">
            <v>Zoolapalem</v>
          </cell>
          <cell r="H138">
            <v>24</v>
          </cell>
          <cell r="I138" t="str">
            <v>Lam</v>
          </cell>
          <cell r="J138">
            <v>70</v>
          </cell>
          <cell r="K138" t="str">
            <v>Kolluru</v>
          </cell>
          <cell r="L138">
            <v>26</v>
          </cell>
          <cell r="M138" t="str">
            <v>Vejandla</v>
          </cell>
          <cell r="N138">
            <v>52</v>
          </cell>
          <cell r="O138" t="str">
            <v>Vejandla</v>
          </cell>
          <cell r="P138">
            <v>52</v>
          </cell>
          <cell r="Q138" t="str">
            <v>Repalle</v>
          </cell>
          <cell r="R138">
            <v>13</v>
          </cell>
          <cell r="S138" t="str">
            <v>I.B patnam</v>
          </cell>
          <cell r="T138">
            <v>85</v>
          </cell>
          <cell r="Y138" t="str">
            <v>Repalle</v>
          </cell>
          <cell r="Z138">
            <v>13</v>
          </cell>
          <cell r="AA138">
            <v>0.2</v>
          </cell>
        </row>
        <row r="139">
          <cell r="A139">
            <v>135</v>
          </cell>
          <cell r="B139" t="str">
            <v>Pedamatlapudi</v>
          </cell>
          <cell r="C139" t="str">
            <v>Lukkavaripalem of P M Pudi</v>
          </cell>
          <cell r="D139" t="str">
            <v>Nagaram</v>
          </cell>
          <cell r="E139" t="str">
            <v>Local</v>
          </cell>
          <cell r="F139">
            <v>2</v>
          </cell>
          <cell r="G139" t="str">
            <v>Zoolapalem</v>
          </cell>
          <cell r="H139">
            <v>35</v>
          </cell>
          <cell r="I139" t="str">
            <v>Lam</v>
          </cell>
          <cell r="J139">
            <v>65</v>
          </cell>
          <cell r="K139" t="str">
            <v>Kolluru</v>
          </cell>
          <cell r="L139">
            <v>38</v>
          </cell>
          <cell r="M139" t="str">
            <v>Vejandla</v>
          </cell>
          <cell r="N139">
            <v>48</v>
          </cell>
          <cell r="O139" t="str">
            <v>Vejandla</v>
          </cell>
          <cell r="P139">
            <v>48</v>
          </cell>
          <cell r="Q139" t="str">
            <v>Repalle</v>
          </cell>
          <cell r="R139">
            <v>20</v>
          </cell>
          <cell r="S139" t="str">
            <v>I.B patnam</v>
          </cell>
          <cell r="T139">
            <v>85</v>
          </cell>
          <cell r="Y139" t="str">
            <v>Repalle</v>
          </cell>
          <cell r="Z139">
            <v>20</v>
          </cell>
          <cell r="AA139">
            <v>0</v>
          </cell>
        </row>
        <row r="140">
          <cell r="A140">
            <v>136</v>
          </cell>
          <cell r="B140" t="str">
            <v>Pudiwada</v>
          </cell>
          <cell r="C140" t="str">
            <v>Madhypalem</v>
          </cell>
          <cell r="D140" t="str">
            <v>Nagaram</v>
          </cell>
          <cell r="E140" t="str">
            <v>Local</v>
          </cell>
          <cell r="F140">
            <v>2</v>
          </cell>
          <cell r="G140" t="str">
            <v>Zoolapalem</v>
          </cell>
          <cell r="H140">
            <v>33</v>
          </cell>
          <cell r="I140" t="str">
            <v>Lam</v>
          </cell>
          <cell r="J140">
            <v>66</v>
          </cell>
          <cell r="K140" t="str">
            <v>Kolluru</v>
          </cell>
          <cell r="L140">
            <v>34</v>
          </cell>
          <cell r="M140" t="str">
            <v>Vejandla</v>
          </cell>
          <cell r="N140">
            <v>44</v>
          </cell>
          <cell r="O140" t="str">
            <v>Vejandla</v>
          </cell>
          <cell r="P140">
            <v>44</v>
          </cell>
          <cell r="Q140" t="str">
            <v>Repalle</v>
          </cell>
          <cell r="R140">
            <v>18</v>
          </cell>
          <cell r="S140" t="str">
            <v>I.B patnam</v>
          </cell>
          <cell r="T140">
            <v>85</v>
          </cell>
          <cell r="Y140" t="str">
            <v>Repalle</v>
          </cell>
          <cell r="Z140">
            <v>18</v>
          </cell>
          <cell r="AA140">
            <v>0</v>
          </cell>
        </row>
        <row r="141">
          <cell r="A141">
            <v>137</v>
          </cell>
          <cell r="B141" t="str">
            <v>Pamidimarru</v>
          </cell>
          <cell r="C141" t="str">
            <v>Madigapali pamidimarru</v>
          </cell>
          <cell r="D141" t="str">
            <v>Nagaram</v>
          </cell>
          <cell r="E141" t="str">
            <v>Local</v>
          </cell>
          <cell r="F141">
            <v>3</v>
          </cell>
          <cell r="G141" t="str">
            <v>Zoolapalem</v>
          </cell>
          <cell r="H141">
            <v>27</v>
          </cell>
          <cell r="I141" t="str">
            <v>Lam</v>
          </cell>
          <cell r="J141">
            <v>74</v>
          </cell>
          <cell r="K141" t="str">
            <v>Kolluru</v>
          </cell>
          <cell r="L141">
            <v>30</v>
          </cell>
          <cell r="M141" t="str">
            <v>Vejandla</v>
          </cell>
          <cell r="N141">
            <v>54</v>
          </cell>
          <cell r="O141" t="str">
            <v>Vejandla</v>
          </cell>
          <cell r="P141">
            <v>54</v>
          </cell>
          <cell r="Q141" t="str">
            <v>Repalle</v>
          </cell>
          <cell r="R141">
            <v>10</v>
          </cell>
          <cell r="S141" t="str">
            <v>I.B patnam</v>
          </cell>
          <cell r="T141">
            <v>85</v>
          </cell>
          <cell r="Y141" t="str">
            <v>Repalle</v>
          </cell>
          <cell r="Z141">
            <v>10</v>
          </cell>
          <cell r="AA141">
            <v>0.2</v>
          </cell>
        </row>
        <row r="142">
          <cell r="A142">
            <v>138</v>
          </cell>
          <cell r="B142" t="str">
            <v>Siripudi</v>
          </cell>
          <cell r="C142" t="str">
            <v>Madigapalli siripudi</v>
          </cell>
          <cell r="D142" t="str">
            <v>Nagaram</v>
          </cell>
          <cell r="E142" t="str">
            <v>Local</v>
          </cell>
          <cell r="F142">
            <v>1</v>
          </cell>
          <cell r="G142" t="str">
            <v>Zoolapalem</v>
          </cell>
          <cell r="H142">
            <v>29</v>
          </cell>
          <cell r="I142" t="str">
            <v>Lam</v>
          </cell>
          <cell r="J142">
            <v>60</v>
          </cell>
          <cell r="K142" t="str">
            <v>Kolluru</v>
          </cell>
          <cell r="L142">
            <v>35</v>
          </cell>
          <cell r="M142" t="str">
            <v>Vejandla</v>
          </cell>
          <cell r="N142">
            <v>44</v>
          </cell>
          <cell r="O142" t="str">
            <v>Vejandla</v>
          </cell>
          <cell r="P142">
            <v>44</v>
          </cell>
          <cell r="Q142" t="str">
            <v>Repalle</v>
          </cell>
          <cell r="R142">
            <v>22</v>
          </cell>
          <cell r="S142" t="str">
            <v>I.B patnam</v>
          </cell>
          <cell r="T142">
            <v>85</v>
          </cell>
          <cell r="Y142" t="str">
            <v>Repalle</v>
          </cell>
          <cell r="Z142">
            <v>22</v>
          </cell>
          <cell r="AA142">
            <v>0</v>
          </cell>
        </row>
        <row r="143">
          <cell r="A143">
            <v>139</v>
          </cell>
          <cell r="B143" t="str">
            <v>Pamidimarru</v>
          </cell>
          <cell r="C143" t="str">
            <v>Malapalli pamidimarru</v>
          </cell>
          <cell r="D143" t="str">
            <v>Nagaram</v>
          </cell>
          <cell r="E143" t="str">
            <v>Local</v>
          </cell>
          <cell r="F143">
            <v>3</v>
          </cell>
          <cell r="G143" t="str">
            <v>Zoolapalem</v>
          </cell>
          <cell r="H143">
            <v>27</v>
          </cell>
          <cell r="I143" t="str">
            <v>Lam</v>
          </cell>
          <cell r="J143">
            <v>74</v>
          </cell>
          <cell r="K143" t="str">
            <v>Kolluru</v>
          </cell>
          <cell r="L143">
            <v>30</v>
          </cell>
          <cell r="M143" t="str">
            <v>Vejandla</v>
          </cell>
          <cell r="N143">
            <v>54</v>
          </cell>
          <cell r="O143" t="str">
            <v>Vejandla</v>
          </cell>
          <cell r="P143">
            <v>54</v>
          </cell>
          <cell r="Q143" t="str">
            <v>Repalle</v>
          </cell>
          <cell r="R143">
            <v>10</v>
          </cell>
          <cell r="S143" t="str">
            <v>I.B patnam</v>
          </cell>
          <cell r="T143">
            <v>85</v>
          </cell>
          <cell r="Y143" t="str">
            <v>Repalle</v>
          </cell>
          <cell r="Z143">
            <v>10</v>
          </cell>
          <cell r="AA143">
            <v>0.2</v>
          </cell>
        </row>
        <row r="144">
          <cell r="A144">
            <v>140</v>
          </cell>
          <cell r="B144" t="str">
            <v>Siripudi</v>
          </cell>
          <cell r="C144" t="str">
            <v>Malapalli Siripudi</v>
          </cell>
          <cell r="D144" t="str">
            <v>Nagaram</v>
          </cell>
          <cell r="E144" t="str">
            <v>Local</v>
          </cell>
          <cell r="F144">
            <v>1</v>
          </cell>
          <cell r="G144" t="str">
            <v>Zoolapalem</v>
          </cell>
          <cell r="H144">
            <v>29</v>
          </cell>
          <cell r="I144" t="str">
            <v>Lam</v>
          </cell>
          <cell r="J144">
            <v>60</v>
          </cell>
          <cell r="K144" t="str">
            <v>Kolluru</v>
          </cell>
          <cell r="L144">
            <v>35</v>
          </cell>
          <cell r="M144" t="str">
            <v>Vejandla</v>
          </cell>
          <cell r="N144">
            <v>44</v>
          </cell>
          <cell r="O144" t="str">
            <v>Vejandla</v>
          </cell>
          <cell r="P144">
            <v>44</v>
          </cell>
          <cell r="Q144" t="str">
            <v>Repalle</v>
          </cell>
          <cell r="R144">
            <v>22</v>
          </cell>
          <cell r="S144" t="str">
            <v>I.B patnam</v>
          </cell>
          <cell r="T144">
            <v>85</v>
          </cell>
          <cell r="Y144" t="str">
            <v>Repalle</v>
          </cell>
          <cell r="Z144">
            <v>22</v>
          </cell>
          <cell r="AA144">
            <v>0</v>
          </cell>
        </row>
        <row r="145">
          <cell r="A145">
            <v>141</v>
          </cell>
          <cell r="B145" t="str">
            <v>Siripudi</v>
          </cell>
          <cell r="C145" t="str">
            <v>Mamillapalli</v>
          </cell>
          <cell r="D145" t="str">
            <v>Nagaram</v>
          </cell>
          <cell r="E145" t="str">
            <v>Local</v>
          </cell>
          <cell r="F145">
            <v>1</v>
          </cell>
          <cell r="G145" t="str">
            <v>Zoolapalem</v>
          </cell>
          <cell r="H145">
            <v>30</v>
          </cell>
          <cell r="I145" t="str">
            <v>Lam</v>
          </cell>
          <cell r="J145">
            <v>59</v>
          </cell>
          <cell r="K145" t="str">
            <v>Kolluru</v>
          </cell>
          <cell r="L145">
            <v>36</v>
          </cell>
          <cell r="M145" t="str">
            <v>Vejandla</v>
          </cell>
          <cell r="N145">
            <v>43</v>
          </cell>
          <cell r="O145" t="str">
            <v>Vejandla</v>
          </cell>
          <cell r="P145">
            <v>43</v>
          </cell>
          <cell r="Q145" t="str">
            <v>Repalle</v>
          </cell>
          <cell r="R145">
            <v>23</v>
          </cell>
          <cell r="S145" t="str">
            <v>I.B patnam</v>
          </cell>
          <cell r="T145">
            <v>85</v>
          </cell>
          <cell r="Y145" t="str">
            <v>Repalle</v>
          </cell>
          <cell r="Z145">
            <v>23</v>
          </cell>
          <cell r="AA145">
            <v>0</v>
          </cell>
        </row>
        <row r="146">
          <cell r="A146">
            <v>142</v>
          </cell>
          <cell r="B146" t="str">
            <v>Chinamatlapudi</v>
          </cell>
          <cell r="C146" t="str">
            <v>Mande malapalli H/O Chinamatlapudi</v>
          </cell>
          <cell r="D146" t="str">
            <v>Nagaram</v>
          </cell>
          <cell r="E146" t="str">
            <v>Local</v>
          </cell>
          <cell r="F146">
            <v>1</v>
          </cell>
          <cell r="G146" t="str">
            <v>Zoolapalem</v>
          </cell>
          <cell r="H146">
            <v>32</v>
          </cell>
          <cell r="I146" t="str">
            <v>Lam</v>
          </cell>
          <cell r="J146">
            <v>67</v>
          </cell>
          <cell r="K146" t="str">
            <v>Kolluru</v>
          </cell>
          <cell r="L146">
            <v>38</v>
          </cell>
          <cell r="M146" t="str">
            <v>Vejandla</v>
          </cell>
          <cell r="N146">
            <v>44</v>
          </cell>
          <cell r="O146" t="str">
            <v>Vejandla</v>
          </cell>
          <cell r="P146">
            <v>44</v>
          </cell>
          <cell r="Q146" t="str">
            <v>Repalle</v>
          </cell>
          <cell r="R146">
            <v>25</v>
          </cell>
          <cell r="S146" t="str">
            <v>I.B patnam</v>
          </cell>
          <cell r="T146">
            <v>85</v>
          </cell>
          <cell r="Y146" t="str">
            <v>Repalle</v>
          </cell>
          <cell r="Z146">
            <v>25</v>
          </cell>
          <cell r="AA146">
            <v>0</v>
          </cell>
        </row>
        <row r="147">
          <cell r="A147">
            <v>143</v>
          </cell>
          <cell r="B147" t="str">
            <v>Bellamvaripalem</v>
          </cell>
          <cell r="C147" t="str">
            <v>Manipuram</v>
          </cell>
          <cell r="D147" t="str">
            <v>Nagaram</v>
          </cell>
          <cell r="E147" t="str">
            <v>Local</v>
          </cell>
          <cell r="F147">
            <v>2</v>
          </cell>
          <cell r="G147" t="str">
            <v>Zoolapalem</v>
          </cell>
          <cell r="H147">
            <v>32</v>
          </cell>
          <cell r="I147" t="str">
            <v>Lam</v>
          </cell>
          <cell r="J147">
            <v>69</v>
          </cell>
          <cell r="K147" t="str">
            <v>Kolluru</v>
          </cell>
          <cell r="L147">
            <v>38</v>
          </cell>
          <cell r="M147" t="str">
            <v>Vejandla</v>
          </cell>
          <cell r="N147">
            <v>48</v>
          </cell>
          <cell r="O147" t="str">
            <v>Vejandla</v>
          </cell>
          <cell r="P147">
            <v>48</v>
          </cell>
          <cell r="Q147" t="str">
            <v>Repalle</v>
          </cell>
          <cell r="R147">
            <v>14</v>
          </cell>
          <cell r="S147" t="str">
            <v>I.B patnam</v>
          </cell>
          <cell r="T147">
            <v>85</v>
          </cell>
          <cell r="Y147" t="str">
            <v>Repalle</v>
          </cell>
          <cell r="Z147">
            <v>14</v>
          </cell>
          <cell r="AA147">
            <v>0.2</v>
          </cell>
        </row>
        <row r="148">
          <cell r="A148">
            <v>144</v>
          </cell>
          <cell r="B148" t="str">
            <v>Nagaram</v>
          </cell>
          <cell r="C148" t="str">
            <v>Mannemvaripalem  of Nagaram</v>
          </cell>
          <cell r="D148" t="str">
            <v>Nagaram</v>
          </cell>
          <cell r="E148" t="str">
            <v>Local</v>
          </cell>
          <cell r="F148">
            <v>2</v>
          </cell>
          <cell r="G148" t="str">
            <v>Zoolapalem</v>
          </cell>
          <cell r="H148">
            <v>32</v>
          </cell>
          <cell r="I148" t="str">
            <v>Lam</v>
          </cell>
          <cell r="J148">
            <v>70</v>
          </cell>
          <cell r="K148" t="str">
            <v>Kolluru</v>
          </cell>
          <cell r="L148">
            <v>36</v>
          </cell>
          <cell r="M148" t="str">
            <v>Vejandla</v>
          </cell>
          <cell r="N148">
            <v>50</v>
          </cell>
          <cell r="O148" t="str">
            <v>Vejandla</v>
          </cell>
          <cell r="P148">
            <v>50</v>
          </cell>
          <cell r="Q148" t="str">
            <v>Repalle</v>
          </cell>
          <cell r="R148">
            <v>17</v>
          </cell>
          <cell r="S148" t="str">
            <v>I.B patnam</v>
          </cell>
          <cell r="T148">
            <v>85</v>
          </cell>
          <cell r="Y148" t="str">
            <v>Repalle</v>
          </cell>
          <cell r="Z148">
            <v>17</v>
          </cell>
          <cell r="AA148">
            <v>0.2</v>
          </cell>
        </row>
        <row r="149">
          <cell r="A149">
            <v>145</v>
          </cell>
          <cell r="B149" t="str">
            <v>Mantripalem</v>
          </cell>
          <cell r="C149" t="str">
            <v>Mantripalem</v>
          </cell>
          <cell r="D149" t="str">
            <v>Nagaram</v>
          </cell>
          <cell r="E149" t="str">
            <v>Local</v>
          </cell>
          <cell r="F149">
            <v>3</v>
          </cell>
          <cell r="G149" t="str">
            <v>Zoolapalem</v>
          </cell>
          <cell r="H149">
            <v>32</v>
          </cell>
          <cell r="I149" t="str">
            <v>Lam</v>
          </cell>
          <cell r="J149">
            <v>77</v>
          </cell>
          <cell r="K149" t="str">
            <v>Kolluru</v>
          </cell>
          <cell r="L149">
            <v>36</v>
          </cell>
          <cell r="M149" t="str">
            <v>Vejandla</v>
          </cell>
          <cell r="N149">
            <v>58</v>
          </cell>
          <cell r="O149" t="str">
            <v>Vejandla</v>
          </cell>
          <cell r="P149">
            <v>58</v>
          </cell>
          <cell r="Q149" t="str">
            <v>Repalle</v>
          </cell>
          <cell r="R149">
            <v>10</v>
          </cell>
          <cell r="S149" t="str">
            <v>I.B patnam</v>
          </cell>
          <cell r="T149">
            <v>85</v>
          </cell>
          <cell r="Y149" t="str">
            <v>Repalle</v>
          </cell>
          <cell r="Z149">
            <v>10</v>
          </cell>
          <cell r="AA149">
            <v>0.2</v>
          </cell>
        </row>
        <row r="150">
          <cell r="A150">
            <v>146</v>
          </cell>
          <cell r="B150" t="str">
            <v>Karakankivaripalem</v>
          </cell>
          <cell r="C150" t="str">
            <v>Manyamvaripalem of Dhulipudi south</v>
          </cell>
          <cell r="D150" t="str">
            <v>Nagaram</v>
          </cell>
          <cell r="E150" t="str">
            <v>Local</v>
          </cell>
          <cell r="F150">
            <v>3</v>
          </cell>
          <cell r="G150" t="str">
            <v>Zoolapalem</v>
          </cell>
          <cell r="H150">
            <v>22</v>
          </cell>
          <cell r="I150" t="str">
            <v>Lam</v>
          </cell>
          <cell r="J150">
            <v>70</v>
          </cell>
          <cell r="K150" t="str">
            <v>Kolluru</v>
          </cell>
          <cell r="L150">
            <v>26</v>
          </cell>
          <cell r="M150" t="str">
            <v>Vejandla</v>
          </cell>
          <cell r="N150">
            <v>51</v>
          </cell>
          <cell r="O150" t="str">
            <v>Vejandla</v>
          </cell>
          <cell r="P150">
            <v>51</v>
          </cell>
          <cell r="Q150" t="str">
            <v>Repalle</v>
          </cell>
          <cell r="R150">
            <v>13</v>
          </cell>
          <cell r="S150" t="str">
            <v>I.B patnam</v>
          </cell>
          <cell r="T150">
            <v>85</v>
          </cell>
          <cell r="Y150" t="str">
            <v>Repalle</v>
          </cell>
          <cell r="Z150">
            <v>13</v>
          </cell>
          <cell r="AA150">
            <v>0.2</v>
          </cell>
        </row>
        <row r="151">
          <cell r="A151">
            <v>147</v>
          </cell>
          <cell r="B151" t="str">
            <v>Edupalli</v>
          </cell>
          <cell r="C151" t="str">
            <v>Meesalavaripalem</v>
          </cell>
          <cell r="D151" t="str">
            <v>Nagaram</v>
          </cell>
          <cell r="E151" t="str">
            <v>Local</v>
          </cell>
          <cell r="F151">
            <v>2</v>
          </cell>
          <cell r="G151" t="str">
            <v>Zoolapalem</v>
          </cell>
          <cell r="H151">
            <v>35</v>
          </cell>
          <cell r="I151" t="str">
            <v>Lam</v>
          </cell>
          <cell r="J151">
            <v>73</v>
          </cell>
          <cell r="K151" t="str">
            <v>Kolluru</v>
          </cell>
          <cell r="L151">
            <v>43</v>
          </cell>
          <cell r="M151" t="str">
            <v>Vejandla</v>
          </cell>
          <cell r="N151">
            <v>53</v>
          </cell>
          <cell r="O151" t="str">
            <v>Vejandla</v>
          </cell>
          <cell r="P151">
            <v>53</v>
          </cell>
          <cell r="Q151" t="str">
            <v>Repalle</v>
          </cell>
          <cell r="R151">
            <v>20</v>
          </cell>
          <cell r="S151" t="str">
            <v>I.B patnam</v>
          </cell>
          <cell r="T151">
            <v>85</v>
          </cell>
          <cell r="Y151" t="str">
            <v>Repalle</v>
          </cell>
          <cell r="Z151">
            <v>20</v>
          </cell>
          <cell r="AA151">
            <v>0</v>
          </cell>
        </row>
        <row r="152">
          <cell r="A152">
            <v>148</v>
          </cell>
          <cell r="B152" t="str">
            <v>Chinamatlapudi</v>
          </cell>
          <cell r="C152" t="str">
            <v>Mohammadalipalem</v>
          </cell>
          <cell r="D152" t="str">
            <v>Nagaram</v>
          </cell>
          <cell r="E152" t="str">
            <v>Local</v>
          </cell>
          <cell r="F152">
            <v>2</v>
          </cell>
          <cell r="G152" t="str">
            <v>Zoolapalem</v>
          </cell>
          <cell r="H152">
            <v>34</v>
          </cell>
          <cell r="I152" t="str">
            <v>Lam</v>
          </cell>
          <cell r="J152">
            <v>69</v>
          </cell>
          <cell r="K152" t="str">
            <v>Kolluru</v>
          </cell>
          <cell r="L152">
            <v>40</v>
          </cell>
          <cell r="M152" t="str">
            <v>Vejandla</v>
          </cell>
          <cell r="N152">
            <v>46</v>
          </cell>
          <cell r="O152" t="str">
            <v>Vejandla</v>
          </cell>
          <cell r="P152">
            <v>46</v>
          </cell>
          <cell r="Q152" t="str">
            <v>Repalle</v>
          </cell>
          <cell r="R152">
            <v>27</v>
          </cell>
          <cell r="S152" t="str">
            <v>I.B patnam</v>
          </cell>
          <cell r="T152">
            <v>85</v>
          </cell>
          <cell r="Y152" t="str">
            <v>Repalle</v>
          </cell>
          <cell r="Z152">
            <v>27</v>
          </cell>
          <cell r="AA152">
            <v>0</v>
          </cell>
        </row>
        <row r="153">
          <cell r="A153">
            <v>149</v>
          </cell>
          <cell r="B153" t="str">
            <v>Chinamatlapudi</v>
          </cell>
          <cell r="C153" t="str">
            <v>Mrutynjayapalem</v>
          </cell>
          <cell r="D153" t="str">
            <v>Nagaram</v>
          </cell>
          <cell r="E153" t="str">
            <v>Local</v>
          </cell>
          <cell r="F153">
            <v>1</v>
          </cell>
          <cell r="G153" t="str">
            <v>Zoolapalem</v>
          </cell>
          <cell r="H153">
            <v>32</v>
          </cell>
          <cell r="I153" t="str">
            <v>Lam</v>
          </cell>
          <cell r="J153">
            <v>67</v>
          </cell>
          <cell r="K153" t="str">
            <v>Kolluru</v>
          </cell>
          <cell r="L153">
            <v>38</v>
          </cell>
          <cell r="M153" t="str">
            <v>Vejandla</v>
          </cell>
          <cell r="N153">
            <v>44</v>
          </cell>
          <cell r="O153" t="str">
            <v>Vejandla</v>
          </cell>
          <cell r="P153">
            <v>44</v>
          </cell>
          <cell r="Q153" t="str">
            <v>Repalle</v>
          </cell>
          <cell r="R153">
            <v>25</v>
          </cell>
          <cell r="S153" t="str">
            <v>I.B patnam</v>
          </cell>
          <cell r="T153">
            <v>85</v>
          </cell>
          <cell r="Y153" t="str">
            <v>Repalle</v>
          </cell>
          <cell r="Z153">
            <v>25</v>
          </cell>
          <cell r="AA153">
            <v>0</v>
          </cell>
        </row>
        <row r="154">
          <cell r="A154">
            <v>150</v>
          </cell>
          <cell r="B154" t="str">
            <v>Karakankivaripalem</v>
          </cell>
          <cell r="C154" t="str">
            <v>Mudirajuvaripalem</v>
          </cell>
          <cell r="D154" t="str">
            <v>Nagaram</v>
          </cell>
          <cell r="E154" t="str">
            <v>Local</v>
          </cell>
          <cell r="F154">
            <v>2</v>
          </cell>
          <cell r="G154" t="str">
            <v>Zoolapalem</v>
          </cell>
          <cell r="H154">
            <v>24</v>
          </cell>
          <cell r="I154" t="str">
            <v>Lam</v>
          </cell>
          <cell r="J154">
            <v>72</v>
          </cell>
          <cell r="K154" t="str">
            <v>Kolluru</v>
          </cell>
          <cell r="L154">
            <v>28</v>
          </cell>
          <cell r="M154" t="str">
            <v>Vejandla</v>
          </cell>
          <cell r="N154">
            <v>53</v>
          </cell>
          <cell r="O154" t="str">
            <v>Vejandla</v>
          </cell>
          <cell r="P154">
            <v>53</v>
          </cell>
          <cell r="Q154" t="str">
            <v>Repalle</v>
          </cell>
          <cell r="R154">
            <v>13</v>
          </cell>
          <cell r="S154" t="str">
            <v>I.B patnam</v>
          </cell>
          <cell r="T154">
            <v>85</v>
          </cell>
          <cell r="Y154" t="str">
            <v>Repalle</v>
          </cell>
          <cell r="Z154">
            <v>13</v>
          </cell>
          <cell r="AA154">
            <v>0.2</v>
          </cell>
        </row>
        <row r="155">
          <cell r="A155">
            <v>151</v>
          </cell>
          <cell r="B155" t="str">
            <v>Karakankivaripalem</v>
          </cell>
          <cell r="C155" t="str">
            <v>Mynenivaripalem Dhulipudi south</v>
          </cell>
          <cell r="D155" t="str">
            <v>Nagaram</v>
          </cell>
          <cell r="E155" t="str">
            <v>Local</v>
          </cell>
          <cell r="F155">
            <v>3</v>
          </cell>
          <cell r="G155" t="str">
            <v>Zoolapalem</v>
          </cell>
          <cell r="H155">
            <v>22</v>
          </cell>
          <cell r="I155" t="str">
            <v>Lam</v>
          </cell>
          <cell r="J155">
            <v>70</v>
          </cell>
          <cell r="K155" t="str">
            <v>Kolluru</v>
          </cell>
          <cell r="L155">
            <v>26</v>
          </cell>
          <cell r="M155" t="str">
            <v>Vejandla</v>
          </cell>
          <cell r="N155">
            <v>51</v>
          </cell>
          <cell r="O155" t="str">
            <v>Vejandla</v>
          </cell>
          <cell r="P155">
            <v>51</v>
          </cell>
          <cell r="Q155" t="str">
            <v>Repalle</v>
          </cell>
          <cell r="R155">
            <v>13</v>
          </cell>
          <cell r="S155" t="str">
            <v>I.B patnam</v>
          </cell>
          <cell r="T155">
            <v>85</v>
          </cell>
          <cell r="Y155" t="str">
            <v>Repalle</v>
          </cell>
          <cell r="Z155">
            <v>13</v>
          </cell>
          <cell r="AA155">
            <v>0.2</v>
          </cell>
        </row>
        <row r="156">
          <cell r="A156">
            <v>152</v>
          </cell>
          <cell r="B156" t="str">
            <v>Mantripalem</v>
          </cell>
          <cell r="C156" t="str">
            <v>Nadendlavaripalem</v>
          </cell>
          <cell r="D156" t="str">
            <v>Nagaram</v>
          </cell>
          <cell r="E156" t="str">
            <v>Local</v>
          </cell>
          <cell r="F156">
            <v>5</v>
          </cell>
          <cell r="G156" t="str">
            <v>Zoolapalem</v>
          </cell>
          <cell r="H156">
            <v>34</v>
          </cell>
          <cell r="I156" t="str">
            <v>Lam</v>
          </cell>
          <cell r="J156">
            <v>79</v>
          </cell>
          <cell r="K156" t="str">
            <v>Kolluru</v>
          </cell>
          <cell r="L156">
            <v>38</v>
          </cell>
          <cell r="M156" t="str">
            <v>Vejandla</v>
          </cell>
          <cell r="N156">
            <v>60</v>
          </cell>
          <cell r="O156" t="str">
            <v>Vejandla</v>
          </cell>
          <cell r="P156">
            <v>60</v>
          </cell>
          <cell r="Q156" t="str">
            <v>Repalle</v>
          </cell>
          <cell r="R156">
            <v>12</v>
          </cell>
          <cell r="S156" t="str">
            <v>I.B patnam</v>
          </cell>
          <cell r="T156">
            <v>85</v>
          </cell>
          <cell r="Y156" t="str">
            <v>Repalle</v>
          </cell>
          <cell r="Z156">
            <v>12</v>
          </cell>
          <cell r="AA156">
            <v>0.2</v>
          </cell>
        </row>
        <row r="157">
          <cell r="A157">
            <v>153</v>
          </cell>
          <cell r="B157" t="str">
            <v>Mantripalem</v>
          </cell>
          <cell r="C157" t="str">
            <v>Nagallavaripalem</v>
          </cell>
          <cell r="D157" t="str">
            <v>Nagaram</v>
          </cell>
          <cell r="E157" t="str">
            <v>Local</v>
          </cell>
          <cell r="F157">
            <v>4</v>
          </cell>
          <cell r="G157" t="str">
            <v>Zoolapalem</v>
          </cell>
          <cell r="H157">
            <v>36</v>
          </cell>
          <cell r="I157" t="str">
            <v>Lam</v>
          </cell>
          <cell r="J157">
            <v>81</v>
          </cell>
          <cell r="K157" t="str">
            <v>Kolluru</v>
          </cell>
          <cell r="L157">
            <v>40</v>
          </cell>
          <cell r="M157" t="str">
            <v>Vejandla</v>
          </cell>
          <cell r="N157">
            <v>62</v>
          </cell>
          <cell r="O157" t="str">
            <v>Vejandla</v>
          </cell>
          <cell r="P157">
            <v>62</v>
          </cell>
          <cell r="Q157" t="str">
            <v>Repalle</v>
          </cell>
          <cell r="R157">
            <v>14</v>
          </cell>
          <cell r="S157" t="str">
            <v>I.B patnam</v>
          </cell>
          <cell r="T157">
            <v>85</v>
          </cell>
          <cell r="Y157" t="str">
            <v>Repalle</v>
          </cell>
          <cell r="Z157">
            <v>14</v>
          </cell>
          <cell r="AA157">
            <v>0.2</v>
          </cell>
        </row>
        <row r="158">
          <cell r="A158">
            <v>154</v>
          </cell>
          <cell r="B158" t="str">
            <v>Nagaram</v>
          </cell>
          <cell r="C158" t="str">
            <v>Nagaram</v>
          </cell>
          <cell r="D158" t="str">
            <v>Nagaram</v>
          </cell>
          <cell r="E158" t="str">
            <v>Local</v>
          </cell>
          <cell r="F158">
            <v>2</v>
          </cell>
          <cell r="G158" t="str">
            <v>Zoolapalem</v>
          </cell>
          <cell r="H158">
            <v>30</v>
          </cell>
          <cell r="I158" t="str">
            <v>Lam</v>
          </cell>
          <cell r="J158">
            <v>68</v>
          </cell>
          <cell r="K158" t="str">
            <v>Kolluru</v>
          </cell>
          <cell r="L158">
            <v>34</v>
          </cell>
          <cell r="M158" t="str">
            <v>Vejandla</v>
          </cell>
          <cell r="N158">
            <v>48</v>
          </cell>
          <cell r="O158" t="str">
            <v>Vejandla</v>
          </cell>
          <cell r="P158">
            <v>48</v>
          </cell>
          <cell r="Q158" t="str">
            <v>Repalle</v>
          </cell>
          <cell r="R158">
            <v>15</v>
          </cell>
          <cell r="S158" t="str">
            <v>I.B patnam</v>
          </cell>
          <cell r="T158">
            <v>85</v>
          </cell>
          <cell r="Y158" t="str">
            <v>Repalle</v>
          </cell>
          <cell r="Z158">
            <v>15</v>
          </cell>
          <cell r="AA158">
            <v>0.2</v>
          </cell>
        </row>
        <row r="159">
          <cell r="A159">
            <v>155</v>
          </cell>
          <cell r="B159" t="str">
            <v>Kolaganivaripalem</v>
          </cell>
          <cell r="C159" t="str">
            <v>Nagisettivaripalem</v>
          </cell>
          <cell r="D159" t="str">
            <v>Nagaram</v>
          </cell>
          <cell r="E159" t="str">
            <v>Local</v>
          </cell>
          <cell r="F159">
            <v>2</v>
          </cell>
          <cell r="G159" t="str">
            <v>Zoolapalem</v>
          </cell>
          <cell r="H159">
            <v>23</v>
          </cell>
          <cell r="I159" t="str">
            <v>Lam</v>
          </cell>
          <cell r="J159">
            <v>69</v>
          </cell>
          <cell r="K159" t="str">
            <v>Kolluru</v>
          </cell>
          <cell r="L159">
            <v>25</v>
          </cell>
          <cell r="M159" t="str">
            <v>Vejandla</v>
          </cell>
          <cell r="N159">
            <v>53</v>
          </cell>
          <cell r="O159" t="str">
            <v>Vejandla</v>
          </cell>
          <cell r="P159">
            <v>53</v>
          </cell>
          <cell r="Q159" t="str">
            <v>Repalle</v>
          </cell>
          <cell r="R159">
            <v>14</v>
          </cell>
          <cell r="S159" t="str">
            <v>I.B patnam</v>
          </cell>
          <cell r="T159">
            <v>85</v>
          </cell>
          <cell r="Y159" t="str">
            <v>Repalle</v>
          </cell>
          <cell r="Z159">
            <v>14</v>
          </cell>
          <cell r="AA159">
            <v>0.2</v>
          </cell>
        </row>
        <row r="160">
          <cell r="A160">
            <v>156</v>
          </cell>
          <cell r="B160" t="str">
            <v>Addankivaripalem</v>
          </cell>
          <cell r="C160" t="str">
            <v>PadamatiBandelavaripalem</v>
          </cell>
          <cell r="D160" t="str">
            <v>Nagaram</v>
          </cell>
          <cell r="E160" t="str">
            <v>Local</v>
          </cell>
          <cell r="F160">
            <v>2</v>
          </cell>
          <cell r="G160" t="str">
            <v>Zoolapalem</v>
          </cell>
          <cell r="H160">
            <v>26</v>
          </cell>
          <cell r="I160" t="str">
            <v>Lam</v>
          </cell>
          <cell r="J160">
            <v>64</v>
          </cell>
          <cell r="K160" t="str">
            <v>Kolluru</v>
          </cell>
          <cell r="L160">
            <v>30</v>
          </cell>
          <cell r="M160" t="str">
            <v>Vejandla</v>
          </cell>
          <cell r="N160">
            <v>44</v>
          </cell>
          <cell r="O160" t="str">
            <v>Vejandla</v>
          </cell>
          <cell r="P160">
            <v>44</v>
          </cell>
          <cell r="Q160" t="str">
            <v>Repalle</v>
          </cell>
          <cell r="R160">
            <v>19</v>
          </cell>
          <cell r="S160" t="str">
            <v>I.B patnam</v>
          </cell>
          <cell r="T160">
            <v>85</v>
          </cell>
          <cell r="Y160" t="str">
            <v>Repalle</v>
          </cell>
          <cell r="Z160">
            <v>19</v>
          </cell>
          <cell r="AA160">
            <v>0</v>
          </cell>
        </row>
        <row r="161">
          <cell r="A161">
            <v>157</v>
          </cell>
          <cell r="B161" t="str">
            <v>Pudiwada</v>
          </cell>
          <cell r="C161" t="str">
            <v>Padamatipalem</v>
          </cell>
          <cell r="D161" t="str">
            <v>Nagaram</v>
          </cell>
          <cell r="E161" t="str">
            <v>Local</v>
          </cell>
          <cell r="F161">
            <v>2</v>
          </cell>
          <cell r="G161" t="str">
            <v>Zoolapalem</v>
          </cell>
          <cell r="H161">
            <v>33</v>
          </cell>
          <cell r="I161" t="str">
            <v>Lam</v>
          </cell>
          <cell r="J161">
            <v>66</v>
          </cell>
          <cell r="K161" t="str">
            <v>Kolluru</v>
          </cell>
          <cell r="L161">
            <v>34</v>
          </cell>
          <cell r="M161" t="str">
            <v>Vejandla</v>
          </cell>
          <cell r="N161">
            <v>44</v>
          </cell>
          <cell r="O161" t="str">
            <v>Vejandla</v>
          </cell>
          <cell r="P161">
            <v>44</v>
          </cell>
          <cell r="Q161" t="str">
            <v>Repalle</v>
          </cell>
          <cell r="R161">
            <v>18</v>
          </cell>
          <cell r="S161" t="str">
            <v>I.B patnam</v>
          </cell>
          <cell r="T161">
            <v>85</v>
          </cell>
          <cell r="Y161" t="str">
            <v>Repalle</v>
          </cell>
          <cell r="Z161">
            <v>18</v>
          </cell>
          <cell r="AA161">
            <v>0</v>
          </cell>
        </row>
        <row r="162">
          <cell r="A162">
            <v>158</v>
          </cell>
          <cell r="B162" t="str">
            <v>Pudiwada</v>
          </cell>
          <cell r="C162" t="str">
            <v>Padyalavaripalem</v>
          </cell>
          <cell r="D162" t="str">
            <v>Nagaram</v>
          </cell>
          <cell r="E162" t="str">
            <v>Local</v>
          </cell>
          <cell r="F162">
            <v>2</v>
          </cell>
          <cell r="G162" t="str">
            <v>Zoolapalem</v>
          </cell>
          <cell r="H162">
            <v>33</v>
          </cell>
          <cell r="I162" t="str">
            <v>Lam</v>
          </cell>
          <cell r="J162">
            <v>66</v>
          </cell>
          <cell r="K162" t="str">
            <v>Kolluru</v>
          </cell>
          <cell r="L162">
            <v>34</v>
          </cell>
          <cell r="M162" t="str">
            <v>Vejandla</v>
          </cell>
          <cell r="N162">
            <v>44</v>
          </cell>
          <cell r="O162" t="str">
            <v>Vejandla</v>
          </cell>
          <cell r="P162">
            <v>44</v>
          </cell>
          <cell r="Q162" t="str">
            <v>Repalle</v>
          </cell>
          <cell r="R162">
            <v>18</v>
          </cell>
          <cell r="S162" t="str">
            <v>I.B patnam</v>
          </cell>
          <cell r="T162">
            <v>85</v>
          </cell>
          <cell r="Y162" t="str">
            <v>Repalle</v>
          </cell>
          <cell r="Z162">
            <v>18</v>
          </cell>
          <cell r="AA162">
            <v>0</v>
          </cell>
        </row>
        <row r="163">
          <cell r="A163">
            <v>159</v>
          </cell>
          <cell r="B163" t="str">
            <v>Pamidimarru</v>
          </cell>
          <cell r="C163" t="str">
            <v>Pamidimarru</v>
          </cell>
          <cell r="D163" t="str">
            <v>Nagaram</v>
          </cell>
          <cell r="E163" t="str">
            <v>Local</v>
          </cell>
          <cell r="F163">
            <v>3</v>
          </cell>
          <cell r="G163" t="str">
            <v>Zoolapalem</v>
          </cell>
          <cell r="H163">
            <v>27</v>
          </cell>
          <cell r="I163" t="str">
            <v>Lam</v>
          </cell>
          <cell r="J163">
            <v>74</v>
          </cell>
          <cell r="K163" t="str">
            <v>Kolluru</v>
          </cell>
          <cell r="L163">
            <v>30</v>
          </cell>
          <cell r="M163" t="str">
            <v>Vejandla</v>
          </cell>
          <cell r="N163">
            <v>54</v>
          </cell>
          <cell r="O163" t="str">
            <v>Vejandla</v>
          </cell>
          <cell r="P163">
            <v>54</v>
          </cell>
          <cell r="Q163" t="str">
            <v>Repalle</v>
          </cell>
          <cell r="R163">
            <v>10</v>
          </cell>
          <cell r="S163" t="str">
            <v>I.B patnam</v>
          </cell>
          <cell r="T163">
            <v>85</v>
          </cell>
          <cell r="Y163" t="str">
            <v>Repalle</v>
          </cell>
          <cell r="Z163">
            <v>10</v>
          </cell>
          <cell r="AA163">
            <v>0.2</v>
          </cell>
        </row>
        <row r="164">
          <cell r="A164">
            <v>160</v>
          </cell>
          <cell r="B164" t="str">
            <v>Siripudi</v>
          </cell>
          <cell r="C164" t="str">
            <v>Parisavaripalem</v>
          </cell>
          <cell r="D164" t="str">
            <v>Nagaram</v>
          </cell>
          <cell r="E164" t="str">
            <v>Local</v>
          </cell>
          <cell r="F164">
            <v>1</v>
          </cell>
          <cell r="G164" t="str">
            <v>Zoolapalem</v>
          </cell>
          <cell r="H164">
            <v>30</v>
          </cell>
          <cell r="I164" t="str">
            <v>Lam</v>
          </cell>
          <cell r="J164">
            <v>59</v>
          </cell>
          <cell r="K164" t="str">
            <v>Kolluru</v>
          </cell>
          <cell r="L164">
            <v>36</v>
          </cell>
          <cell r="M164" t="str">
            <v>Vejandla</v>
          </cell>
          <cell r="N164">
            <v>43</v>
          </cell>
          <cell r="O164" t="str">
            <v>Vejandla</v>
          </cell>
          <cell r="P164">
            <v>43</v>
          </cell>
          <cell r="Q164" t="str">
            <v>Repalle</v>
          </cell>
          <cell r="R164">
            <v>23</v>
          </cell>
          <cell r="S164" t="str">
            <v>I.B patnam</v>
          </cell>
          <cell r="T164">
            <v>85</v>
          </cell>
          <cell r="Y164" t="str">
            <v>Repalle</v>
          </cell>
          <cell r="Z164">
            <v>23</v>
          </cell>
          <cell r="AA164">
            <v>0</v>
          </cell>
        </row>
        <row r="165">
          <cell r="A165">
            <v>161</v>
          </cell>
          <cell r="B165" t="str">
            <v>Siripudi</v>
          </cell>
          <cell r="C165" t="str">
            <v>Paturu H/O Sirpudi</v>
          </cell>
          <cell r="D165" t="str">
            <v>Nagaram</v>
          </cell>
          <cell r="E165" t="str">
            <v>Local</v>
          </cell>
          <cell r="F165">
            <v>1</v>
          </cell>
          <cell r="G165" t="str">
            <v>Zoolapalem</v>
          </cell>
          <cell r="H165">
            <v>29</v>
          </cell>
          <cell r="I165" t="str">
            <v>Lam</v>
          </cell>
          <cell r="J165">
            <v>60</v>
          </cell>
          <cell r="K165" t="str">
            <v>Kolluru</v>
          </cell>
          <cell r="L165">
            <v>35</v>
          </cell>
          <cell r="M165" t="str">
            <v>Vejandla</v>
          </cell>
          <cell r="N165">
            <v>44</v>
          </cell>
          <cell r="O165" t="str">
            <v>Vejandla</v>
          </cell>
          <cell r="P165">
            <v>44</v>
          </cell>
          <cell r="Q165" t="str">
            <v>Repalle</v>
          </cell>
          <cell r="R165">
            <v>22</v>
          </cell>
          <cell r="S165" t="str">
            <v>I.B patnam</v>
          </cell>
          <cell r="T165">
            <v>85</v>
          </cell>
          <cell r="Y165" t="str">
            <v>Repalle</v>
          </cell>
          <cell r="Z165">
            <v>22</v>
          </cell>
          <cell r="AA165">
            <v>0</v>
          </cell>
        </row>
        <row r="166">
          <cell r="A166">
            <v>162</v>
          </cell>
          <cell r="B166" t="str">
            <v>Pedamatlapudi</v>
          </cell>
          <cell r="C166" t="str">
            <v>Pedamatlapudi</v>
          </cell>
          <cell r="D166" t="str">
            <v>Nagaram</v>
          </cell>
          <cell r="E166" t="str">
            <v>Local</v>
          </cell>
          <cell r="F166">
            <v>1</v>
          </cell>
          <cell r="G166" t="str">
            <v>Zoolapalem</v>
          </cell>
          <cell r="H166">
            <v>32</v>
          </cell>
          <cell r="I166" t="str">
            <v>Lam</v>
          </cell>
          <cell r="J166">
            <v>67</v>
          </cell>
          <cell r="K166" t="str">
            <v>Kolluru</v>
          </cell>
          <cell r="L166">
            <v>38</v>
          </cell>
          <cell r="M166" t="str">
            <v>Vejandla</v>
          </cell>
          <cell r="N166">
            <v>44</v>
          </cell>
          <cell r="O166" t="str">
            <v>Vejandla</v>
          </cell>
          <cell r="P166">
            <v>44</v>
          </cell>
          <cell r="Q166" t="str">
            <v>Repalle</v>
          </cell>
          <cell r="R166">
            <v>25</v>
          </cell>
          <cell r="S166" t="str">
            <v>I.B patnam</v>
          </cell>
          <cell r="T166">
            <v>85</v>
          </cell>
          <cell r="Y166" t="str">
            <v>Repalle</v>
          </cell>
          <cell r="Z166">
            <v>25</v>
          </cell>
          <cell r="AA166">
            <v>0</v>
          </cell>
        </row>
        <row r="167">
          <cell r="A167">
            <v>163</v>
          </cell>
          <cell r="B167" t="str">
            <v>Pedapalli</v>
          </cell>
          <cell r="C167" t="str">
            <v>Pedapalli</v>
          </cell>
          <cell r="D167" t="str">
            <v>Nagaram</v>
          </cell>
          <cell r="E167" t="str">
            <v>Local</v>
          </cell>
          <cell r="F167">
            <v>2</v>
          </cell>
          <cell r="G167" t="str">
            <v>Zoolapalem</v>
          </cell>
          <cell r="H167">
            <v>37</v>
          </cell>
          <cell r="I167" t="str">
            <v>Lam</v>
          </cell>
          <cell r="J167">
            <v>60</v>
          </cell>
          <cell r="K167" t="str">
            <v>Kolluru</v>
          </cell>
          <cell r="L167">
            <v>42</v>
          </cell>
          <cell r="M167" t="str">
            <v>Vejandla</v>
          </cell>
          <cell r="N167">
            <v>49</v>
          </cell>
          <cell r="O167" t="str">
            <v>Vejandla</v>
          </cell>
          <cell r="P167">
            <v>49</v>
          </cell>
          <cell r="Q167" t="str">
            <v>Repalle</v>
          </cell>
          <cell r="R167">
            <v>29</v>
          </cell>
          <cell r="S167" t="str">
            <v>I.B patnam</v>
          </cell>
          <cell r="T167">
            <v>85</v>
          </cell>
          <cell r="Y167" t="str">
            <v>Repalle</v>
          </cell>
          <cell r="Z167">
            <v>29</v>
          </cell>
          <cell r="AA167">
            <v>0</v>
          </cell>
        </row>
        <row r="168">
          <cell r="A168">
            <v>164</v>
          </cell>
          <cell r="B168" t="str">
            <v>Peddavaram</v>
          </cell>
          <cell r="C168" t="str">
            <v>Peddavaram</v>
          </cell>
          <cell r="D168" t="str">
            <v>Nagaram</v>
          </cell>
          <cell r="E168" t="str">
            <v>Local</v>
          </cell>
          <cell r="F168">
            <v>3</v>
          </cell>
          <cell r="G168" t="str">
            <v>Zoolapalem</v>
          </cell>
          <cell r="H168">
            <v>18</v>
          </cell>
          <cell r="I168" t="str">
            <v>Lam</v>
          </cell>
          <cell r="J168">
            <v>66</v>
          </cell>
          <cell r="K168" t="str">
            <v>Kolluru</v>
          </cell>
          <cell r="L168">
            <v>22</v>
          </cell>
          <cell r="M168" t="str">
            <v>Vejandla</v>
          </cell>
          <cell r="N168">
            <v>47</v>
          </cell>
          <cell r="O168" t="str">
            <v>Vejandla</v>
          </cell>
          <cell r="P168">
            <v>47</v>
          </cell>
          <cell r="Q168" t="str">
            <v>Repalle</v>
          </cell>
          <cell r="R168">
            <v>18</v>
          </cell>
          <cell r="S168" t="str">
            <v>I.B patnam</v>
          </cell>
          <cell r="T168">
            <v>85</v>
          </cell>
          <cell r="Y168" t="str">
            <v>Repalle</v>
          </cell>
          <cell r="Z168">
            <v>18</v>
          </cell>
          <cell r="AA168">
            <v>0</v>
          </cell>
        </row>
        <row r="169">
          <cell r="A169">
            <v>165</v>
          </cell>
          <cell r="B169" t="str">
            <v>Karakankivaripalem</v>
          </cell>
          <cell r="C169" t="str">
            <v>Peetavaripalem</v>
          </cell>
          <cell r="D169" t="str">
            <v>Nagaram</v>
          </cell>
          <cell r="E169" t="str">
            <v>Local</v>
          </cell>
          <cell r="F169">
            <v>2</v>
          </cell>
          <cell r="G169" t="str">
            <v>Zoolapalem</v>
          </cell>
          <cell r="H169">
            <v>24</v>
          </cell>
          <cell r="I169" t="str">
            <v>Lam</v>
          </cell>
          <cell r="J169">
            <v>72</v>
          </cell>
          <cell r="K169" t="str">
            <v>Kolluru</v>
          </cell>
          <cell r="L169">
            <v>28</v>
          </cell>
          <cell r="M169" t="str">
            <v>Vejandla</v>
          </cell>
          <cell r="N169">
            <v>53</v>
          </cell>
          <cell r="O169" t="str">
            <v>Vejandla</v>
          </cell>
          <cell r="P169">
            <v>53</v>
          </cell>
          <cell r="Q169" t="str">
            <v>Repalle</v>
          </cell>
          <cell r="R169">
            <v>13</v>
          </cell>
          <cell r="S169" t="str">
            <v>I.B patnam</v>
          </cell>
          <cell r="T169">
            <v>85</v>
          </cell>
          <cell r="Y169" t="str">
            <v>Repalle</v>
          </cell>
          <cell r="Z169">
            <v>13</v>
          </cell>
          <cell r="AA169">
            <v>0.2</v>
          </cell>
        </row>
        <row r="170">
          <cell r="A170">
            <v>166</v>
          </cell>
          <cell r="B170" t="str">
            <v>Pudiwada</v>
          </cell>
          <cell r="C170" t="str">
            <v>Pudiwada</v>
          </cell>
          <cell r="D170" t="str">
            <v>Nagaram</v>
          </cell>
          <cell r="E170" t="str">
            <v>Local</v>
          </cell>
          <cell r="F170">
            <v>2</v>
          </cell>
          <cell r="G170" t="str">
            <v>Zoolapalem</v>
          </cell>
          <cell r="H170">
            <v>33</v>
          </cell>
          <cell r="I170" t="str">
            <v>Lam</v>
          </cell>
          <cell r="J170">
            <v>66</v>
          </cell>
          <cell r="K170" t="str">
            <v>Kolluru</v>
          </cell>
          <cell r="L170">
            <v>34</v>
          </cell>
          <cell r="M170" t="str">
            <v>Vejandla</v>
          </cell>
          <cell r="N170">
            <v>44</v>
          </cell>
          <cell r="O170" t="str">
            <v>Vejandla</v>
          </cell>
          <cell r="P170">
            <v>44</v>
          </cell>
          <cell r="Q170" t="str">
            <v>Repalle</v>
          </cell>
          <cell r="R170">
            <v>18</v>
          </cell>
          <cell r="S170" t="str">
            <v>I.B patnam</v>
          </cell>
          <cell r="T170">
            <v>85</v>
          </cell>
          <cell r="Y170" t="str">
            <v>Repalle</v>
          </cell>
          <cell r="Z170">
            <v>18</v>
          </cell>
          <cell r="AA170">
            <v>0</v>
          </cell>
        </row>
        <row r="171">
          <cell r="A171">
            <v>167</v>
          </cell>
          <cell r="B171" t="str">
            <v>Chinamatlapudi</v>
          </cell>
          <cell r="C171" t="str">
            <v>Redlapalem</v>
          </cell>
          <cell r="D171" t="str">
            <v>Nagaram</v>
          </cell>
          <cell r="E171" t="str">
            <v>Local</v>
          </cell>
          <cell r="F171">
            <v>1</v>
          </cell>
          <cell r="G171" t="str">
            <v>Zoolapalem</v>
          </cell>
          <cell r="H171">
            <v>32</v>
          </cell>
          <cell r="I171" t="str">
            <v>Lam</v>
          </cell>
          <cell r="J171">
            <v>67</v>
          </cell>
          <cell r="K171" t="str">
            <v>Kolluru</v>
          </cell>
          <cell r="L171">
            <v>38</v>
          </cell>
          <cell r="M171" t="str">
            <v>Vejandla</v>
          </cell>
          <cell r="N171">
            <v>44</v>
          </cell>
          <cell r="O171" t="str">
            <v>Vejandla</v>
          </cell>
          <cell r="P171">
            <v>44</v>
          </cell>
          <cell r="Q171" t="str">
            <v>Repalle</v>
          </cell>
          <cell r="R171">
            <v>25</v>
          </cell>
          <cell r="S171" t="str">
            <v>I.B patnam</v>
          </cell>
          <cell r="T171">
            <v>85</v>
          </cell>
          <cell r="Y171" t="str">
            <v>Repalle</v>
          </cell>
          <cell r="Z171">
            <v>25</v>
          </cell>
          <cell r="AA171">
            <v>0</v>
          </cell>
        </row>
        <row r="172">
          <cell r="A172">
            <v>168</v>
          </cell>
          <cell r="B172" t="str">
            <v>Sajjavaripalem</v>
          </cell>
          <cell r="C172" t="str">
            <v>Sajjavaripalem</v>
          </cell>
          <cell r="D172" t="str">
            <v>Nagaram</v>
          </cell>
          <cell r="E172" t="str">
            <v>Local</v>
          </cell>
          <cell r="F172">
            <v>2</v>
          </cell>
          <cell r="G172" t="str">
            <v>Zoolapalem</v>
          </cell>
          <cell r="H172">
            <v>29</v>
          </cell>
          <cell r="I172" t="str">
            <v>Lam</v>
          </cell>
          <cell r="J172">
            <v>74</v>
          </cell>
          <cell r="K172" t="str">
            <v>Kolluru</v>
          </cell>
          <cell r="L172">
            <v>33</v>
          </cell>
          <cell r="M172" t="str">
            <v>Vejandla</v>
          </cell>
          <cell r="N172">
            <v>55</v>
          </cell>
          <cell r="O172" t="str">
            <v>Vejandla</v>
          </cell>
          <cell r="P172">
            <v>55</v>
          </cell>
          <cell r="Q172" t="str">
            <v>Repalle</v>
          </cell>
          <cell r="R172">
            <v>7</v>
          </cell>
          <cell r="S172" t="str">
            <v>I.B patnam</v>
          </cell>
          <cell r="T172">
            <v>85</v>
          </cell>
          <cell r="Y172" t="str">
            <v>Repalle</v>
          </cell>
          <cell r="Z172">
            <v>7</v>
          </cell>
          <cell r="AA172">
            <v>0.2</v>
          </cell>
        </row>
        <row r="173">
          <cell r="A173">
            <v>169</v>
          </cell>
          <cell r="B173" t="str">
            <v>Chinamatlapudi</v>
          </cell>
          <cell r="C173" t="str">
            <v>Sampatipalem</v>
          </cell>
          <cell r="D173" t="str">
            <v>Nagaram</v>
          </cell>
          <cell r="E173" t="str">
            <v>Local</v>
          </cell>
          <cell r="F173">
            <v>1</v>
          </cell>
          <cell r="G173" t="str">
            <v>Zoolapalem</v>
          </cell>
          <cell r="H173">
            <v>32</v>
          </cell>
          <cell r="I173" t="str">
            <v>Lam</v>
          </cell>
          <cell r="J173">
            <v>67</v>
          </cell>
          <cell r="K173" t="str">
            <v>Kolluru</v>
          </cell>
          <cell r="L173">
            <v>38</v>
          </cell>
          <cell r="M173" t="str">
            <v>Vejandla</v>
          </cell>
          <cell r="N173">
            <v>44</v>
          </cell>
          <cell r="O173" t="str">
            <v>Vejandla</v>
          </cell>
          <cell r="P173">
            <v>44</v>
          </cell>
          <cell r="Q173" t="str">
            <v>Repalle</v>
          </cell>
          <cell r="R173">
            <v>25</v>
          </cell>
          <cell r="S173" t="str">
            <v>I.B patnam</v>
          </cell>
          <cell r="T173">
            <v>85</v>
          </cell>
          <cell r="Y173" t="str">
            <v>Repalle</v>
          </cell>
          <cell r="Z173">
            <v>25</v>
          </cell>
          <cell r="AA173">
            <v>0</v>
          </cell>
        </row>
        <row r="174">
          <cell r="A174">
            <v>170</v>
          </cell>
          <cell r="B174" t="str">
            <v>Bellamvaripalem</v>
          </cell>
          <cell r="C174" t="str">
            <v>Satyaharischandrapuram</v>
          </cell>
          <cell r="D174" t="str">
            <v>Nagaram</v>
          </cell>
          <cell r="E174" t="str">
            <v>Local</v>
          </cell>
          <cell r="F174">
            <v>2</v>
          </cell>
          <cell r="G174" t="str">
            <v>Zoolapalem</v>
          </cell>
          <cell r="H174">
            <v>30</v>
          </cell>
          <cell r="I174" t="str">
            <v>Lam</v>
          </cell>
          <cell r="J174">
            <v>71</v>
          </cell>
          <cell r="K174" t="str">
            <v>Kolluru</v>
          </cell>
          <cell r="L174">
            <v>36</v>
          </cell>
          <cell r="M174" t="str">
            <v>Vejandla</v>
          </cell>
          <cell r="N174">
            <v>50</v>
          </cell>
          <cell r="O174" t="str">
            <v>Vejandla</v>
          </cell>
          <cell r="P174">
            <v>50</v>
          </cell>
          <cell r="Q174" t="str">
            <v>Repalle</v>
          </cell>
          <cell r="R174">
            <v>12</v>
          </cell>
          <cell r="S174" t="str">
            <v>I.B patnam</v>
          </cell>
          <cell r="T174">
            <v>85</v>
          </cell>
          <cell r="Y174" t="str">
            <v>Repalle</v>
          </cell>
          <cell r="Z174">
            <v>12</v>
          </cell>
          <cell r="AA174">
            <v>0</v>
          </cell>
        </row>
        <row r="175">
          <cell r="A175">
            <v>171</v>
          </cell>
          <cell r="B175" t="str">
            <v>Pedapalli</v>
          </cell>
          <cell r="C175" t="str">
            <v>Satyanarayanapuram</v>
          </cell>
          <cell r="D175" t="str">
            <v>Nagaram</v>
          </cell>
          <cell r="E175" t="str">
            <v>Local</v>
          </cell>
          <cell r="F175">
            <v>2</v>
          </cell>
          <cell r="G175" t="str">
            <v>Zoolapalem</v>
          </cell>
          <cell r="H175">
            <v>37</v>
          </cell>
          <cell r="I175" t="str">
            <v>Lam</v>
          </cell>
          <cell r="J175">
            <v>60</v>
          </cell>
          <cell r="K175" t="str">
            <v>Kolluru</v>
          </cell>
          <cell r="L175">
            <v>42</v>
          </cell>
          <cell r="M175" t="str">
            <v>Vejandla</v>
          </cell>
          <cell r="N175">
            <v>49</v>
          </cell>
          <cell r="O175" t="str">
            <v>Vejandla</v>
          </cell>
          <cell r="P175">
            <v>49</v>
          </cell>
          <cell r="Q175" t="str">
            <v>Repalle</v>
          </cell>
          <cell r="R175">
            <v>29</v>
          </cell>
          <cell r="S175" t="str">
            <v>I.B patnam</v>
          </cell>
          <cell r="T175">
            <v>85</v>
          </cell>
          <cell r="Y175" t="str">
            <v>Repalle</v>
          </cell>
          <cell r="Z175">
            <v>29</v>
          </cell>
          <cell r="AA175">
            <v>0</v>
          </cell>
        </row>
        <row r="176">
          <cell r="A176">
            <v>172</v>
          </cell>
          <cell r="B176" t="str">
            <v>Siripudi</v>
          </cell>
          <cell r="C176" t="str">
            <v>Siripudi</v>
          </cell>
          <cell r="D176" t="str">
            <v>Nagaram</v>
          </cell>
          <cell r="E176" t="str">
            <v>Local</v>
          </cell>
          <cell r="F176">
            <v>1</v>
          </cell>
          <cell r="G176" t="str">
            <v>Zoolapalem</v>
          </cell>
          <cell r="H176">
            <v>29</v>
          </cell>
          <cell r="I176" t="str">
            <v>Lam</v>
          </cell>
          <cell r="J176">
            <v>60</v>
          </cell>
          <cell r="K176" t="str">
            <v>Kolluru</v>
          </cell>
          <cell r="L176">
            <v>35</v>
          </cell>
          <cell r="M176" t="str">
            <v>Vejandla</v>
          </cell>
          <cell r="N176">
            <v>44</v>
          </cell>
          <cell r="O176" t="str">
            <v>Vejandla</v>
          </cell>
          <cell r="P176">
            <v>44</v>
          </cell>
          <cell r="Q176" t="str">
            <v>Repalle</v>
          </cell>
          <cell r="R176">
            <v>22</v>
          </cell>
          <cell r="S176" t="str">
            <v>I.B patnam</v>
          </cell>
          <cell r="T176">
            <v>85</v>
          </cell>
          <cell r="Y176" t="str">
            <v>Repalle</v>
          </cell>
          <cell r="Z176">
            <v>22</v>
          </cell>
          <cell r="AA176">
            <v>0</v>
          </cell>
        </row>
        <row r="177">
          <cell r="A177">
            <v>173</v>
          </cell>
          <cell r="B177" t="str">
            <v>Kattava</v>
          </cell>
          <cell r="C177" t="str">
            <v>Sreerampuram</v>
          </cell>
          <cell r="D177" t="str">
            <v>Nagaram</v>
          </cell>
          <cell r="E177" t="str">
            <v>Local</v>
          </cell>
          <cell r="F177">
            <v>2</v>
          </cell>
          <cell r="G177" t="str">
            <v>Zoolapalem</v>
          </cell>
          <cell r="H177">
            <v>37</v>
          </cell>
          <cell r="I177" t="str">
            <v>Lam</v>
          </cell>
          <cell r="J177">
            <v>80</v>
          </cell>
          <cell r="K177" t="str">
            <v>Kolluru</v>
          </cell>
          <cell r="L177">
            <v>39</v>
          </cell>
          <cell r="M177" t="str">
            <v>Vejandla</v>
          </cell>
          <cell r="N177">
            <v>61</v>
          </cell>
          <cell r="O177" t="str">
            <v>Vejandla</v>
          </cell>
          <cell r="P177">
            <v>61</v>
          </cell>
          <cell r="Q177" t="str">
            <v>Repalle</v>
          </cell>
          <cell r="R177">
            <v>13</v>
          </cell>
          <cell r="S177" t="str">
            <v>I.B patnam</v>
          </cell>
          <cell r="T177">
            <v>85</v>
          </cell>
          <cell r="Y177" t="str">
            <v>Repalle</v>
          </cell>
          <cell r="Z177">
            <v>13</v>
          </cell>
          <cell r="AA177">
            <v>0.2</v>
          </cell>
        </row>
        <row r="178">
          <cell r="A178">
            <v>174</v>
          </cell>
          <cell r="B178" t="str">
            <v>Pedapalli</v>
          </cell>
          <cell r="C178" t="str">
            <v>Srinagaram</v>
          </cell>
          <cell r="D178" t="str">
            <v>Nagaram</v>
          </cell>
          <cell r="E178" t="str">
            <v>Local</v>
          </cell>
          <cell r="F178">
            <v>2</v>
          </cell>
          <cell r="G178" t="str">
            <v>Zoolapalem</v>
          </cell>
          <cell r="H178">
            <v>38</v>
          </cell>
          <cell r="I178" t="str">
            <v>Lam</v>
          </cell>
          <cell r="J178">
            <v>61</v>
          </cell>
          <cell r="K178" t="str">
            <v>Kolluru</v>
          </cell>
          <cell r="L178">
            <v>43</v>
          </cell>
          <cell r="M178" t="str">
            <v>Vejandla</v>
          </cell>
          <cell r="N178">
            <v>50</v>
          </cell>
          <cell r="O178" t="str">
            <v>Vejandla</v>
          </cell>
          <cell r="P178">
            <v>50</v>
          </cell>
          <cell r="Q178" t="str">
            <v>Repalle</v>
          </cell>
          <cell r="R178">
            <v>30</v>
          </cell>
          <cell r="S178" t="str">
            <v>I.B patnam</v>
          </cell>
          <cell r="T178">
            <v>85</v>
          </cell>
          <cell r="Y178" t="str">
            <v>Repalle</v>
          </cell>
          <cell r="Z178">
            <v>30</v>
          </cell>
          <cell r="AA178">
            <v>0</v>
          </cell>
        </row>
        <row r="179">
          <cell r="A179">
            <v>175</v>
          </cell>
          <cell r="B179" t="str">
            <v>Mantripalem</v>
          </cell>
          <cell r="C179" t="str">
            <v>Sriramachandrapuram</v>
          </cell>
          <cell r="D179" t="str">
            <v>Nagaram</v>
          </cell>
          <cell r="E179" t="str">
            <v>Local</v>
          </cell>
          <cell r="F179">
            <v>6</v>
          </cell>
          <cell r="G179" t="str">
            <v>Zoolapalem</v>
          </cell>
          <cell r="H179">
            <v>35</v>
          </cell>
          <cell r="I179" t="str">
            <v>Lam</v>
          </cell>
          <cell r="J179">
            <v>80</v>
          </cell>
          <cell r="K179" t="str">
            <v>Kolluru</v>
          </cell>
          <cell r="L179">
            <v>39</v>
          </cell>
          <cell r="M179" t="str">
            <v>Vejandla</v>
          </cell>
          <cell r="N179">
            <v>61</v>
          </cell>
          <cell r="O179" t="str">
            <v>Vejandla</v>
          </cell>
          <cell r="P179">
            <v>61</v>
          </cell>
          <cell r="Q179" t="str">
            <v>Repalle</v>
          </cell>
          <cell r="R179">
            <v>18</v>
          </cell>
          <cell r="S179" t="str">
            <v>I.B patnam</v>
          </cell>
          <cell r="T179">
            <v>85</v>
          </cell>
          <cell r="Y179" t="str">
            <v>Repalle</v>
          </cell>
          <cell r="Z179">
            <v>18</v>
          </cell>
          <cell r="AA179">
            <v>0.2</v>
          </cell>
        </row>
        <row r="180">
          <cell r="A180">
            <v>176</v>
          </cell>
          <cell r="B180" t="str">
            <v>Tadivakavaripalem</v>
          </cell>
          <cell r="C180" t="str">
            <v>Tadivakavaripalem</v>
          </cell>
          <cell r="D180" t="str">
            <v>Nagaram</v>
          </cell>
          <cell r="E180" t="str">
            <v>Local</v>
          </cell>
          <cell r="F180">
            <v>2</v>
          </cell>
          <cell r="G180" t="str">
            <v>Zoolapalem</v>
          </cell>
          <cell r="H180">
            <v>32</v>
          </cell>
          <cell r="I180" t="str">
            <v>Lam</v>
          </cell>
          <cell r="J180">
            <v>70</v>
          </cell>
          <cell r="K180" t="str">
            <v>Kolluru</v>
          </cell>
          <cell r="L180">
            <v>41</v>
          </cell>
          <cell r="M180" t="str">
            <v>Vejandla</v>
          </cell>
          <cell r="N180">
            <v>50</v>
          </cell>
          <cell r="O180" t="str">
            <v>Vejandla</v>
          </cell>
          <cell r="P180">
            <v>50</v>
          </cell>
          <cell r="Q180" t="str">
            <v>Repalle</v>
          </cell>
          <cell r="R180">
            <v>19</v>
          </cell>
          <cell r="S180" t="str">
            <v>I.B patnam</v>
          </cell>
          <cell r="T180">
            <v>85</v>
          </cell>
          <cell r="Y180" t="str">
            <v>Repalle</v>
          </cell>
          <cell r="Z180">
            <v>19</v>
          </cell>
          <cell r="AA180">
            <v>0</v>
          </cell>
        </row>
        <row r="181">
          <cell r="A181">
            <v>177</v>
          </cell>
          <cell r="B181" t="str">
            <v>Thotapalli</v>
          </cell>
          <cell r="C181" t="str">
            <v>Thotapalli</v>
          </cell>
          <cell r="D181" t="str">
            <v>Nagaram</v>
          </cell>
          <cell r="E181" t="str">
            <v>Local</v>
          </cell>
          <cell r="F181">
            <v>2</v>
          </cell>
          <cell r="G181" t="str">
            <v>Zoolapalem</v>
          </cell>
          <cell r="H181">
            <v>19</v>
          </cell>
          <cell r="I181" t="str">
            <v>Lam</v>
          </cell>
          <cell r="J181">
            <v>67</v>
          </cell>
          <cell r="K181" t="str">
            <v>Kolluru</v>
          </cell>
          <cell r="L181">
            <v>23</v>
          </cell>
          <cell r="M181" t="str">
            <v>Vejandla</v>
          </cell>
          <cell r="N181">
            <v>49</v>
          </cell>
          <cell r="O181" t="str">
            <v>Vejandla</v>
          </cell>
          <cell r="P181">
            <v>49</v>
          </cell>
          <cell r="Q181" t="str">
            <v>Repalle</v>
          </cell>
          <cell r="R181">
            <v>17</v>
          </cell>
          <cell r="S181" t="str">
            <v>I.B patnam</v>
          </cell>
          <cell r="T181">
            <v>85</v>
          </cell>
          <cell r="Y181" t="str">
            <v>Repalle</v>
          </cell>
          <cell r="Z181">
            <v>17</v>
          </cell>
          <cell r="AA181">
            <v>0.2</v>
          </cell>
        </row>
        <row r="182">
          <cell r="A182">
            <v>178</v>
          </cell>
          <cell r="B182" t="str">
            <v>Dhulipudi</v>
          </cell>
          <cell r="C182" t="str">
            <v>Turupubandelavaripalem</v>
          </cell>
          <cell r="D182" t="str">
            <v>Nagaram</v>
          </cell>
          <cell r="E182" t="str">
            <v>Local</v>
          </cell>
          <cell r="F182">
            <v>2</v>
          </cell>
          <cell r="G182" t="str">
            <v>Zoolapalem</v>
          </cell>
          <cell r="H182">
            <v>23</v>
          </cell>
          <cell r="I182" t="str">
            <v>Lam</v>
          </cell>
          <cell r="J182">
            <v>69</v>
          </cell>
          <cell r="K182" t="str">
            <v>Kolluru</v>
          </cell>
          <cell r="L182">
            <v>25</v>
          </cell>
          <cell r="M182" t="str">
            <v>Vejandla</v>
          </cell>
          <cell r="N182">
            <v>53</v>
          </cell>
          <cell r="O182" t="str">
            <v>Vejandla</v>
          </cell>
          <cell r="P182">
            <v>53</v>
          </cell>
          <cell r="Q182" t="str">
            <v>Repalle</v>
          </cell>
          <cell r="R182">
            <v>14</v>
          </cell>
          <cell r="S182" t="str">
            <v>I.B patnam</v>
          </cell>
          <cell r="T182">
            <v>85</v>
          </cell>
          <cell r="Y182" t="str">
            <v>Repalle</v>
          </cell>
          <cell r="Z182">
            <v>14</v>
          </cell>
          <cell r="AA182">
            <v>0.2</v>
          </cell>
        </row>
        <row r="183">
          <cell r="A183">
            <v>179</v>
          </cell>
          <cell r="B183" t="str">
            <v>Pudiwada</v>
          </cell>
          <cell r="C183" t="str">
            <v>Turupupalem H/O Pudiwada</v>
          </cell>
          <cell r="D183" t="str">
            <v>Nagaram</v>
          </cell>
          <cell r="E183" t="str">
            <v>Local</v>
          </cell>
          <cell r="F183">
            <v>2</v>
          </cell>
          <cell r="G183" t="str">
            <v>Zoolapalem</v>
          </cell>
          <cell r="H183">
            <v>33</v>
          </cell>
          <cell r="I183" t="str">
            <v>Lam</v>
          </cell>
          <cell r="J183">
            <v>66</v>
          </cell>
          <cell r="K183" t="str">
            <v>Kolluru</v>
          </cell>
          <cell r="L183">
            <v>34</v>
          </cell>
          <cell r="M183" t="str">
            <v>Vejandla</v>
          </cell>
          <cell r="N183">
            <v>44</v>
          </cell>
          <cell r="O183" t="str">
            <v>Vejandla</v>
          </cell>
          <cell r="P183">
            <v>44</v>
          </cell>
          <cell r="Q183" t="str">
            <v>Repalle</v>
          </cell>
          <cell r="R183">
            <v>18</v>
          </cell>
          <cell r="S183" t="str">
            <v>I.B patnam</v>
          </cell>
          <cell r="T183">
            <v>85</v>
          </cell>
          <cell r="Y183" t="str">
            <v>Repalle</v>
          </cell>
          <cell r="Z183">
            <v>18</v>
          </cell>
          <cell r="AA183">
            <v>0</v>
          </cell>
        </row>
        <row r="184">
          <cell r="A184">
            <v>180</v>
          </cell>
          <cell r="B184" t="str">
            <v>Ullipalem</v>
          </cell>
          <cell r="C184" t="str">
            <v>Ullipalem</v>
          </cell>
          <cell r="D184" t="str">
            <v>Nagaram</v>
          </cell>
          <cell r="E184" t="str">
            <v>Local</v>
          </cell>
          <cell r="F184">
            <v>4</v>
          </cell>
          <cell r="G184" t="str">
            <v>Zoolapalem</v>
          </cell>
          <cell r="H184">
            <v>30</v>
          </cell>
          <cell r="I184" t="str">
            <v>Lam</v>
          </cell>
          <cell r="J184">
            <v>75</v>
          </cell>
          <cell r="K184" t="str">
            <v>Kolluru</v>
          </cell>
          <cell r="L184">
            <v>34</v>
          </cell>
          <cell r="M184" t="str">
            <v>Vejandla</v>
          </cell>
          <cell r="N184">
            <v>56</v>
          </cell>
          <cell r="O184" t="str">
            <v>Vejandla</v>
          </cell>
          <cell r="P184">
            <v>56</v>
          </cell>
          <cell r="Q184" t="str">
            <v>Repalle</v>
          </cell>
          <cell r="R184">
            <v>8</v>
          </cell>
          <cell r="S184" t="str">
            <v>I.B patnam</v>
          </cell>
          <cell r="T184">
            <v>85</v>
          </cell>
          <cell r="Y184" t="str">
            <v>Repalle</v>
          </cell>
          <cell r="Z184">
            <v>8</v>
          </cell>
          <cell r="AA184">
            <v>0.2</v>
          </cell>
        </row>
        <row r="185">
          <cell r="A185">
            <v>181</v>
          </cell>
          <cell r="B185" t="str">
            <v>Pudiwada</v>
          </cell>
          <cell r="C185" t="str">
            <v>Uttarapalem H/O Pudiwada</v>
          </cell>
          <cell r="D185" t="str">
            <v>Nagaram</v>
          </cell>
          <cell r="E185" t="str">
            <v>Local</v>
          </cell>
          <cell r="F185">
            <v>2</v>
          </cell>
          <cell r="G185" t="str">
            <v>Zoolapalem</v>
          </cell>
          <cell r="H185">
            <v>33</v>
          </cell>
          <cell r="I185" t="str">
            <v>Lam</v>
          </cell>
          <cell r="J185">
            <v>66</v>
          </cell>
          <cell r="K185" t="str">
            <v>Kolluru</v>
          </cell>
          <cell r="L185">
            <v>34</v>
          </cell>
          <cell r="M185" t="str">
            <v>Vejandla</v>
          </cell>
          <cell r="N185">
            <v>44</v>
          </cell>
          <cell r="O185" t="str">
            <v>Vejandla</v>
          </cell>
          <cell r="P185">
            <v>44</v>
          </cell>
          <cell r="Q185" t="str">
            <v>Repalle</v>
          </cell>
          <cell r="R185">
            <v>18</v>
          </cell>
          <cell r="S185" t="str">
            <v>I.B patnam</v>
          </cell>
          <cell r="T185">
            <v>85</v>
          </cell>
          <cell r="Y185" t="str">
            <v>Repalle</v>
          </cell>
          <cell r="Z185">
            <v>18</v>
          </cell>
          <cell r="AA185">
            <v>0</v>
          </cell>
        </row>
        <row r="186">
          <cell r="A186">
            <v>182</v>
          </cell>
          <cell r="B186" t="str">
            <v>Kolaganivaripalem</v>
          </cell>
          <cell r="C186" t="str">
            <v>Vaddanamvaripalem</v>
          </cell>
          <cell r="D186" t="str">
            <v>Nagaram</v>
          </cell>
          <cell r="E186" t="str">
            <v>Local</v>
          </cell>
          <cell r="F186">
            <v>3</v>
          </cell>
          <cell r="G186" t="str">
            <v>Zoolapalem</v>
          </cell>
          <cell r="H186">
            <v>22</v>
          </cell>
          <cell r="I186" t="str">
            <v>Lam</v>
          </cell>
          <cell r="J186">
            <v>70</v>
          </cell>
          <cell r="K186" t="str">
            <v>Kolluru</v>
          </cell>
          <cell r="L186">
            <v>26</v>
          </cell>
          <cell r="M186" t="str">
            <v>Vejandla</v>
          </cell>
          <cell r="N186">
            <v>51</v>
          </cell>
          <cell r="O186" t="str">
            <v>Vejandla</v>
          </cell>
          <cell r="P186">
            <v>51</v>
          </cell>
          <cell r="Q186" t="str">
            <v>Repalle</v>
          </cell>
          <cell r="R186">
            <v>13</v>
          </cell>
          <cell r="S186" t="str">
            <v>I.B patnam</v>
          </cell>
          <cell r="T186">
            <v>85</v>
          </cell>
          <cell r="Y186" t="str">
            <v>Repalle</v>
          </cell>
          <cell r="Z186">
            <v>13</v>
          </cell>
          <cell r="AA186">
            <v>0.2</v>
          </cell>
        </row>
        <row r="187">
          <cell r="A187">
            <v>183</v>
          </cell>
          <cell r="B187" t="str">
            <v>Karakankivaripalem</v>
          </cell>
          <cell r="C187" t="str">
            <v>Vakavaripalem</v>
          </cell>
          <cell r="D187" t="str">
            <v>Nagaram</v>
          </cell>
          <cell r="E187" t="str">
            <v>Local</v>
          </cell>
          <cell r="F187">
            <v>2</v>
          </cell>
          <cell r="G187" t="str">
            <v>Zoolapalem</v>
          </cell>
          <cell r="H187">
            <v>24</v>
          </cell>
          <cell r="I187" t="str">
            <v>Lam</v>
          </cell>
          <cell r="J187">
            <v>72</v>
          </cell>
          <cell r="K187" t="str">
            <v>Kolluru</v>
          </cell>
          <cell r="L187">
            <v>28</v>
          </cell>
          <cell r="M187" t="str">
            <v>Vejandla</v>
          </cell>
          <cell r="N187">
            <v>53</v>
          </cell>
          <cell r="O187" t="str">
            <v>Vejandla</v>
          </cell>
          <cell r="P187">
            <v>53</v>
          </cell>
          <cell r="Q187" t="str">
            <v>Repalle</v>
          </cell>
          <cell r="R187">
            <v>13</v>
          </cell>
          <cell r="S187" t="str">
            <v>I.B patnam</v>
          </cell>
          <cell r="T187">
            <v>85</v>
          </cell>
          <cell r="Y187" t="str">
            <v>Repalle</v>
          </cell>
          <cell r="Z187">
            <v>13</v>
          </cell>
          <cell r="AA187">
            <v>0.2</v>
          </cell>
        </row>
        <row r="188">
          <cell r="A188">
            <v>184</v>
          </cell>
          <cell r="B188" t="str">
            <v>Addankivaripalem</v>
          </cell>
          <cell r="C188" t="str">
            <v>Veerankivaripalem</v>
          </cell>
          <cell r="D188" t="str">
            <v>Nagaram</v>
          </cell>
          <cell r="E188" t="str">
            <v>Local</v>
          </cell>
          <cell r="F188">
            <v>2</v>
          </cell>
          <cell r="G188" t="str">
            <v>Zoolapalem</v>
          </cell>
          <cell r="H188">
            <v>25</v>
          </cell>
          <cell r="I188" t="str">
            <v>Lam</v>
          </cell>
          <cell r="J188">
            <v>72</v>
          </cell>
          <cell r="K188" t="str">
            <v>Kolluru</v>
          </cell>
          <cell r="L188">
            <v>29</v>
          </cell>
          <cell r="M188" t="str">
            <v>Vejandla</v>
          </cell>
          <cell r="N188">
            <v>56</v>
          </cell>
          <cell r="O188" t="str">
            <v>Vejandla</v>
          </cell>
          <cell r="P188">
            <v>56</v>
          </cell>
          <cell r="Q188" t="str">
            <v>Repalle</v>
          </cell>
          <cell r="R188">
            <v>19</v>
          </cell>
          <cell r="S188" t="str">
            <v>I.B patnam</v>
          </cell>
          <cell r="T188">
            <v>85</v>
          </cell>
          <cell r="Y188" t="str">
            <v>Repalle</v>
          </cell>
          <cell r="Z188">
            <v>19</v>
          </cell>
          <cell r="AA188">
            <v>0</v>
          </cell>
        </row>
        <row r="189">
          <cell r="A189">
            <v>185</v>
          </cell>
          <cell r="B189" t="str">
            <v>Eletipalem</v>
          </cell>
          <cell r="C189" t="str">
            <v>Velamavaripalem</v>
          </cell>
          <cell r="D189" t="str">
            <v>Nagaram</v>
          </cell>
          <cell r="E189" t="str">
            <v>Local</v>
          </cell>
          <cell r="F189">
            <v>2</v>
          </cell>
          <cell r="G189" t="str">
            <v>Zoolapalem</v>
          </cell>
          <cell r="H189">
            <v>30</v>
          </cell>
          <cell r="I189" t="str">
            <v>Lam</v>
          </cell>
          <cell r="J189">
            <v>72</v>
          </cell>
          <cell r="K189" t="str">
            <v>Kolluru</v>
          </cell>
          <cell r="L189">
            <v>35</v>
          </cell>
          <cell r="M189" t="str">
            <v>Vejandla</v>
          </cell>
          <cell r="N189">
            <v>55</v>
          </cell>
          <cell r="O189" t="str">
            <v>Vejandla</v>
          </cell>
          <cell r="P189">
            <v>55</v>
          </cell>
          <cell r="Q189" t="str">
            <v>Repalle</v>
          </cell>
          <cell r="R189">
            <v>11</v>
          </cell>
          <cell r="S189" t="str">
            <v>I.B patnam</v>
          </cell>
          <cell r="T189">
            <v>85</v>
          </cell>
          <cell r="Y189" t="str">
            <v>Repalle</v>
          </cell>
          <cell r="Z189">
            <v>11</v>
          </cell>
          <cell r="AA189">
            <v>0.2</v>
          </cell>
        </row>
        <row r="190">
          <cell r="A190">
            <v>186</v>
          </cell>
          <cell r="B190" t="str">
            <v>Venigallavaripalem</v>
          </cell>
          <cell r="C190" t="str">
            <v>Venigallavaripalem</v>
          </cell>
          <cell r="D190" t="str">
            <v>Nagaram</v>
          </cell>
          <cell r="E190" t="str">
            <v>Local</v>
          </cell>
          <cell r="F190">
            <v>2</v>
          </cell>
          <cell r="G190" t="str">
            <v>Zoolapalem</v>
          </cell>
          <cell r="H190">
            <v>25</v>
          </cell>
          <cell r="I190" t="str">
            <v>Lam</v>
          </cell>
          <cell r="J190">
            <v>71</v>
          </cell>
          <cell r="K190" t="str">
            <v>Kolluru</v>
          </cell>
          <cell r="L190">
            <v>27</v>
          </cell>
          <cell r="M190" t="str">
            <v>Vejandla</v>
          </cell>
          <cell r="N190">
            <v>54</v>
          </cell>
          <cell r="O190" t="str">
            <v>Vejandla</v>
          </cell>
          <cell r="P190">
            <v>54</v>
          </cell>
          <cell r="Q190" t="str">
            <v>Repalle</v>
          </cell>
          <cell r="R190">
            <v>12</v>
          </cell>
          <cell r="S190" t="str">
            <v>I.B patnam</v>
          </cell>
          <cell r="T190">
            <v>85</v>
          </cell>
          <cell r="Y190" t="str">
            <v>Repalle</v>
          </cell>
          <cell r="Z190">
            <v>12</v>
          </cell>
          <cell r="AA190">
            <v>0.2</v>
          </cell>
        </row>
        <row r="191">
          <cell r="A191">
            <v>187</v>
          </cell>
          <cell r="B191" t="str">
            <v>Dhulipudi</v>
          </cell>
          <cell r="C191" t="str">
            <v>Vettivanimalapalli</v>
          </cell>
          <cell r="D191" t="str">
            <v>Nagaram</v>
          </cell>
          <cell r="E191" t="str">
            <v>Local</v>
          </cell>
          <cell r="F191">
            <v>2</v>
          </cell>
          <cell r="G191" t="str">
            <v>Zoolapalem</v>
          </cell>
          <cell r="H191">
            <v>25</v>
          </cell>
          <cell r="I191" t="str">
            <v>Lam</v>
          </cell>
          <cell r="J191">
            <v>71</v>
          </cell>
          <cell r="K191" t="str">
            <v>Kolluru</v>
          </cell>
          <cell r="L191">
            <v>27</v>
          </cell>
          <cell r="M191" t="str">
            <v>Vejandla</v>
          </cell>
          <cell r="N191">
            <v>55</v>
          </cell>
          <cell r="O191" t="str">
            <v>Vejandla</v>
          </cell>
          <cell r="P191">
            <v>55</v>
          </cell>
          <cell r="Q191" t="str">
            <v>Repalle</v>
          </cell>
          <cell r="R191">
            <v>15</v>
          </cell>
          <cell r="S191" t="str">
            <v>I.B patnam</v>
          </cell>
          <cell r="T191">
            <v>85</v>
          </cell>
          <cell r="Y191" t="str">
            <v>Repalle</v>
          </cell>
          <cell r="Z191">
            <v>15</v>
          </cell>
          <cell r="AA191">
            <v>0.2</v>
          </cell>
        </row>
        <row r="192">
          <cell r="A192">
            <v>188</v>
          </cell>
          <cell r="B192" t="str">
            <v>Pedamatlapudi</v>
          </cell>
          <cell r="C192" t="str">
            <v>Vudavaripalem</v>
          </cell>
          <cell r="D192" t="str">
            <v>Nagaram</v>
          </cell>
          <cell r="E192" t="str">
            <v>Local</v>
          </cell>
          <cell r="F192">
            <v>1</v>
          </cell>
          <cell r="G192" t="str">
            <v>Zoolapalem</v>
          </cell>
          <cell r="H192">
            <v>32</v>
          </cell>
          <cell r="I192" t="str">
            <v>Lam</v>
          </cell>
          <cell r="J192">
            <v>67</v>
          </cell>
          <cell r="K192" t="str">
            <v>Kolluru</v>
          </cell>
          <cell r="L192">
            <v>38</v>
          </cell>
          <cell r="M192" t="str">
            <v>Vejandla</v>
          </cell>
          <cell r="N192">
            <v>44</v>
          </cell>
          <cell r="O192" t="str">
            <v>Vejandla</v>
          </cell>
          <cell r="P192">
            <v>44</v>
          </cell>
          <cell r="Q192" t="str">
            <v>Repalle</v>
          </cell>
          <cell r="R192">
            <v>25</v>
          </cell>
          <cell r="S192" t="str">
            <v>I.B patnam</v>
          </cell>
          <cell r="T192">
            <v>85</v>
          </cell>
          <cell r="Y192" t="str">
            <v>Repalle</v>
          </cell>
          <cell r="Z192">
            <v>25</v>
          </cell>
          <cell r="AA192">
            <v>0</v>
          </cell>
        </row>
        <row r="193">
          <cell r="A193">
            <v>189</v>
          </cell>
          <cell r="B193" t="str">
            <v>Addankivaripalem</v>
          </cell>
          <cell r="C193" t="str">
            <v>Vuyyuripalem H/O Addankivaripalem</v>
          </cell>
          <cell r="D193" t="str">
            <v>Nagaram</v>
          </cell>
          <cell r="E193" t="str">
            <v>Local</v>
          </cell>
          <cell r="F193">
            <v>2</v>
          </cell>
          <cell r="G193" t="str">
            <v>Zoolapalem</v>
          </cell>
          <cell r="H193">
            <v>23</v>
          </cell>
          <cell r="I193" t="str">
            <v>Lam</v>
          </cell>
          <cell r="J193">
            <v>70</v>
          </cell>
          <cell r="K193" t="str">
            <v>Kolluru</v>
          </cell>
          <cell r="L193">
            <v>27</v>
          </cell>
          <cell r="M193" t="str">
            <v>Vejandla</v>
          </cell>
          <cell r="N193">
            <v>54</v>
          </cell>
          <cell r="O193" t="str">
            <v>Vejandla</v>
          </cell>
          <cell r="P193">
            <v>54</v>
          </cell>
          <cell r="Q193" t="str">
            <v>Repalle</v>
          </cell>
          <cell r="R193">
            <v>17</v>
          </cell>
          <cell r="S193" t="str">
            <v>I.B patnam</v>
          </cell>
          <cell r="T193">
            <v>85</v>
          </cell>
          <cell r="Y193" t="str">
            <v>Repalle</v>
          </cell>
          <cell r="Z193">
            <v>17</v>
          </cell>
          <cell r="AA193">
            <v>0.2</v>
          </cell>
        </row>
        <row r="194">
          <cell r="A194">
            <v>190</v>
          </cell>
          <cell r="B194" t="str">
            <v>Nagaram</v>
          </cell>
          <cell r="C194" t="str">
            <v>Yadavulapalem</v>
          </cell>
          <cell r="D194" t="str">
            <v>Nagaram</v>
          </cell>
          <cell r="E194" t="str">
            <v>Local</v>
          </cell>
          <cell r="F194">
            <v>2</v>
          </cell>
          <cell r="G194" t="str">
            <v>Zoolapalem</v>
          </cell>
          <cell r="H194">
            <v>30</v>
          </cell>
          <cell r="I194" t="str">
            <v>Lam</v>
          </cell>
          <cell r="J194">
            <v>68</v>
          </cell>
          <cell r="K194" t="str">
            <v>Kolluru</v>
          </cell>
          <cell r="L194">
            <v>34</v>
          </cell>
          <cell r="M194" t="str">
            <v>Vejandla</v>
          </cell>
          <cell r="N194">
            <v>48</v>
          </cell>
          <cell r="O194" t="str">
            <v>Vejandla</v>
          </cell>
          <cell r="P194">
            <v>48</v>
          </cell>
          <cell r="Q194" t="str">
            <v>Repalle</v>
          </cell>
          <cell r="R194">
            <v>15</v>
          </cell>
          <cell r="S194" t="str">
            <v>I.B patnam</v>
          </cell>
          <cell r="T194">
            <v>85</v>
          </cell>
          <cell r="Y194" t="str">
            <v>Repalle</v>
          </cell>
          <cell r="Z194">
            <v>15</v>
          </cell>
          <cell r="AA194">
            <v>0.2</v>
          </cell>
        </row>
        <row r="195">
          <cell r="A195">
            <v>191</v>
          </cell>
          <cell r="B195" t="str">
            <v>Siripudi</v>
          </cell>
          <cell r="C195" t="str">
            <v>Yanadipalem</v>
          </cell>
          <cell r="D195" t="str">
            <v>Nagaram</v>
          </cell>
          <cell r="E195" t="str">
            <v>Local</v>
          </cell>
          <cell r="F195">
            <v>1</v>
          </cell>
          <cell r="G195" t="str">
            <v>Zoolapalem</v>
          </cell>
          <cell r="H195">
            <v>30</v>
          </cell>
          <cell r="I195" t="str">
            <v>Lam</v>
          </cell>
          <cell r="J195">
            <v>59</v>
          </cell>
          <cell r="K195" t="str">
            <v>Kolluru</v>
          </cell>
          <cell r="L195">
            <v>36</v>
          </cell>
          <cell r="M195" t="str">
            <v>Vejandla</v>
          </cell>
          <cell r="N195">
            <v>43</v>
          </cell>
          <cell r="O195" t="str">
            <v>Vejandla</v>
          </cell>
          <cell r="P195">
            <v>43</v>
          </cell>
          <cell r="Q195" t="str">
            <v>Repalle</v>
          </cell>
          <cell r="R195">
            <v>23</v>
          </cell>
          <cell r="S195" t="str">
            <v>I.B patnam</v>
          </cell>
          <cell r="T195">
            <v>85</v>
          </cell>
          <cell r="Y195" t="str">
            <v>Repalle</v>
          </cell>
          <cell r="Z195">
            <v>23</v>
          </cell>
          <cell r="AA195">
            <v>0</v>
          </cell>
        </row>
        <row r="196">
          <cell r="A196">
            <v>192</v>
          </cell>
          <cell r="B196" t="str">
            <v>Bavajiaplem</v>
          </cell>
          <cell r="C196" t="str">
            <v>Adavala of Bavajipalem</v>
          </cell>
          <cell r="D196" t="str">
            <v>Nizampatnam</v>
          </cell>
          <cell r="E196" t="str">
            <v>Local</v>
          </cell>
          <cell r="F196">
            <v>2</v>
          </cell>
          <cell r="G196" t="str">
            <v>Zoolapalem</v>
          </cell>
          <cell r="H196">
            <v>42</v>
          </cell>
          <cell r="I196" t="str">
            <v>Lam</v>
          </cell>
          <cell r="J196">
            <v>67</v>
          </cell>
          <cell r="K196" t="str">
            <v>Kolluru</v>
          </cell>
          <cell r="L196">
            <v>54</v>
          </cell>
          <cell r="M196" t="str">
            <v>Vejandla</v>
          </cell>
          <cell r="N196">
            <v>49</v>
          </cell>
          <cell r="O196" t="str">
            <v>Vejandla</v>
          </cell>
          <cell r="P196">
            <v>49</v>
          </cell>
          <cell r="Q196" t="str">
            <v>Repalle</v>
          </cell>
          <cell r="R196">
            <v>26</v>
          </cell>
          <cell r="S196" t="str">
            <v>I.B patnam</v>
          </cell>
          <cell r="T196">
            <v>85</v>
          </cell>
          <cell r="Y196" t="str">
            <v>Repalle</v>
          </cell>
          <cell r="Z196">
            <v>26</v>
          </cell>
          <cell r="AA196">
            <v>0</v>
          </cell>
        </row>
        <row r="197">
          <cell r="A197">
            <v>193</v>
          </cell>
          <cell r="B197" t="str">
            <v>Dindi</v>
          </cell>
          <cell r="C197" t="str">
            <v>Adavala of Dindi</v>
          </cell>
          <cell r="D197" t="str">
            <v>Nizampatnam</v>
          </cell>
          <cell r="E197" t="str">
            <v>Local</v>
          </cell>
          <cell r="F197">
            <v>2</v>
          </cell>
          <cell r="G197" t="str">
            <v>Zoolapalem</v>
          </cell>
          <cell r="H197">
            <v>50</v>
          </cell>
          <cell r="I197" t="str">
            <v>Lam</v>
          </cell>
          <cell r="J197">
            <v>99</v>
          </cell>
          <cell r="K197" t="str">
            <v>Kolluru</v>
          </cell>
          <cell r="L197">
            <v>62</v>
          </cell>
          <cell r="M197" t="str">
            <v>Vejandla</v>
          </cell>
          <cell r="N197">
            <v>81</v>
          </cell>
          <cell r="O197" t="str">
            <v>Vejandla</v>
          </cell>
          <cell r="P197">
            <v>81</v>
          </cell>
          <cell r="Q197" t="str">
            <v>Repalle</v>
          </cell>
          <cell r="R197">
            <v>34</v>
          </cell>
          <cell r="S197" t="str">
            <v>I.B patnam</v>
          </cell>
          <cell r="T197">
            <v>85</v>
          </cell>
          <cell r="Y197" t="str">
            <v>Repalle</v>
          </cell>
          <cell r="Z197">
            <v>34</v>
          </cell>
          <cell r="AA197">
            <v>0</v>
          </cell>
        </row>
        <row r="198">
          <cell r="A198">
            <v>194</v>
          </cell>
          <cell r="B198" t="str">
            <v>Adavuladeevi</v>
          </cell>
          <cell r="C198" t="str">
            <v>Adavuladeevi</v>
          </cell>
          <cell r="D198" t="str">
            <v>Nizampatnam</v>
          </cell>
          <cell r="E198" t="str">
            <v>Local</v>
          </cell>
          <cell r="F198">
            <v>2</v>
          </cell>
          <cell r="G198" t="str">
            <v>Zoolapalem</v>
          </cell>
          <cell r="H198">
            <v>36</v>
          </cell>
          <cell r="I198" t="str">
            <v>Lam</v>
          </cell>
          <cell r="J198">
            <v>89</v>
          </cell>
          <cell r="K198" t="str">
            <v>Kolluru</v>
          </cell>
          <cell r="L198">
            <v>48</v>
          </cell>
          <cell r="M198" t="str">
            <v>Vejandla</v>
          </cell>
          <cell r="N198">
            <v>71</v>
          </cell>
          <cell r="O198" t="str">
            <v>Vejandla</v>
          </cell>
          <cell r="P198">
            <v>71</v>
          </cell>
          <cell r="Q198" t="str">
            <v>Repalle</v>
          </cell>
          <cell r="R198">
            <v>20</v>
          </cell>
          <cell r="S198" t="str">
            <v>I.B patnam</v>
          </cell>
          <cell r="T198">
            <v>85</v>
          </cell>
          <cell r="Y198" t="str">
            <v>Repalle</v>
          </cell>
          <cell r="Z198">
            <v>20</v>
          </cell>
          <cell r="AA198">
            <v>0</v>
          </cell>
        </row>
        <row r="199">
          <cell r="A199">
            <v>195</v>
          </cell>
          <cell r="B199" t="str">
            <v>Amudalapalli</v>
          </cell>
          <cell r="C199" t="str">
            <v>Amudalapalli</v>
          </cell>
          <cell r="D199" t="str">
            <v>Nizampatnam</v>
          </cell>
          <cell r="E199" t="str">
            <v>Local</v>
          </cell>
          <cell r="F199">
            <v>2</v>
          </cell>
          <cell r="G199" t="str">
            <v>Zoolapalem</v>
          </cell>
          <cell r="H199">
            <v>38</v>
          </cell>
          <cell r="I199" t="str">
            <v>Lam</v>
          </cell>
          <cell r="J199">
            <v>69</v>
          </cell>
          <cell r="K199" t="str">
            <v>Kolluru</v>
          </cell>
          <cell r="L199">
            <v>50</v>
          </cell>
          <cell r="M199" t="str">
            <v>Vejandla</v>
          </cell>
          <cell r="N199">
            <v>51</v>
          </cell>
          <cell r="O199" t="str">
            <v>Vejandla</v>
          </cell>
          <cell r="P199">
            <v>51</v>
          </cell>
          <cell r="Q199" t="str">
            <v>Repalle</v>
          </cell>
          <cell r="R199">
            <v>22</v>
          </cell>
          <cell r="S199" t="str">
            <v>I.B patnam</v>
          </cell>
          <cell r="T199">
            <v>85</v>
          </cell>
          <cell r="Y199" t="str">
            <v>Repalle</v>
          </cell>
          <cell r="Z199">
            <v>22</v>
          </cell>
          <cell r="AA199">
            <v>0</v>
          </cell>
        </row>
        <row r="200">
          <cell r="A200">
            <v>196</v>
          </cell>
          <cell r="B200" t="str">
            <v>Borravaripalem</v>
          </cell>
          <cell r="C200" t="str">
            <v>Atchutapuram</v>
          </cell>
          <cell r="D200" t="str">
            <v>Nizampatnam</v>
          </cell>
          <cell r="E200" t="str">
            <v>Local</v>
          </cell>
          <cell r="F200">
            <v>2</v>
          </cell>
          <cell r="G200" t="str">
            <v>Zoolapalem</v>
          </cell>
          <cell r="H200">
            <v>33</v>
          </cell>
          <cell r="I200" t="str">
            <v>Lam</v>
          </cell>
          <cell r="J200">
            <v>82</v>
          </cell>
          <cell r="K200" t="str">
            <v>Kolluru</v>
          </cell>
          <cell r="L200">
            <v>45</v>
          </cell>
          <cell r="M200" t="str">
            <v>Vejandla</v>
          </cell>
          <cell r="N200">
            <v>64</v>
          </cell>
          <cell r="O200" t="str">
            <v>Vejandla</v>
          </cell>
          <cell r="P200">
            <v>64</v>
          </cell>
          <cell r="Q200" t="str">
            <v>Repalle</v>
          </cell>
          <cell r="R200">
            <v>17</v>
          </cell>
          <cell r="S200" t="str">
            <v>I.B patnam</v>
          </cell>
          <cell r="T200">
            <v>85</v>
          </cell>
          <cell r="Y200" t="str">
            <v>Repalle</v>
          </cell>
          <cell r="Z200">
            <v>17</v>
          </cell>
          <cell r="AA200">
            <v>0</v>
          </cell>
        </row>
        <row r="201">
          <cell r="A201">
            <v>197</v>
          </cell>
          <cell r="B201" t="str">
            <v>Pregnam</v>
          </cell>
          <cell r="C201" t="str">
            <v>Atlavaripalem</v>
          </cell>
          <cell r="D201" t="str">
            <v>Nizampatnam</v>
          </cell>
          <cell r="E201" t="str">
            <v>Local</v>
          </cell>
          <cell r="F201">
            <v>2</v>
          </cell>
          <cell r="G201" t="str">
            <v>Zoolapalem</v>
          </cell>
          <cell r="H201">
            <v>37</v>
          </cell>
          <cell r="I201" t="str">
            <v>Lam</v>
          </cell>
          <cell r="J201">
            <v>85</v>
          </cell>
          <cell r="K201" t="str">
            <v>Kolluru</v>
          </cell>
          <cell r="L201">
            <v>48</v>
          </cell>
          <cell r="M201" t="str">
            <v>Vejandla</v>
          </cell>
          <cell r="N201">
            <v>68</v>
          </cell>
          <cell r="O201" t="str">
            <v>Vejandla</v>
          </cell>
          <cell r="P201">
            <v>68</v>
          </cell>
          <cell r="Q201" t="str">
            <v>Repalle</v>
          </cell>
          <cell r="R201">
            <v>21</v>
          </cell>
          <cell r="S201" t="str">
            <v>I.B patnam</v>
          </cell>
          <cell r="T201">
            <v>85</v>
          </cell>
          <cell r="Y201" t="str">
            <v>Repalle</v>
          </cell>
          <cell r="Z201">
            <v>21</v>
          </cell>
          <cell r="AA201">
            <v>0</v>
          </cell>
        </row>
        <row r="202">
          <cell r="A202">
            <v>198</v>
          </cell>
          <cell r="B202" t="str">
            <v>Bavajiaplem</v>
          </cell>
          <cell r="C202" t="str">
            <v>Bavajipalem</v>
          </cell>
          <cell r="D202" t="str">
            <v>Nizampatnam</v>
          </cell>
          <cell r="E202" t="str">
            <v>Local</v>
          </cell>
          <cell r="F202">
            <v>2</v>
          </cell>
          <cell r="G202" t="str">
            <v>Zoolapalem</v>
          </cell>
          <cell r="H202">
            <v>41</v>
          </cell>
          <cell r="I202" t="str">
            <v>Lam</v>
          </cell>
          <cell r="J202">
            <v>66</v>
          </cell>
          <cell r="K202" t="str">
            <v>Kolluru</v>
          </cell>
          <cell r="L202">
            <v>53</v>
          </cell>
          <cell r="M202" t="str">
            <v>Vejandla</v>
          </cell>
          <cell r="N202">
            <v>48</v>
          </cell>
          <cell r="O202" t="str">
            <v>Vejandla</v>
          </cell>
          <cell r="P202">
            <v>48</v>
          </cell>
          <cell r="Q202" t="str">
            <v>Repalle</v>
          </cell>
          <cell r="R202">
            <v>25</v>
          </cell>
          <cell r="S202" t="str">
            <v>I.B patnam</v>
          </cell>
          <cell r="T202">
            <v>85</v>
          </cell>
          <cell r="Y202" t="str">
            <v>Repalle</v>
          </cell>
          <cell r="Z202">
            <v>25</v>
          </cell>
          <cell r="AA202">
            <v>0</v>
          </cell>
        </row>
        <row r="203">
          <cell r="A203">
            <v>199</v>
          </cell>
          <cell r="B203" t="str">
            <v>Kalliphalam</v>
          </cell>
          <cell r="C203" t="str">
            <v>Bolaganivaripalem</v>
          </cell>
          <cell r="D203" t="str">
            <v>Nizampatnam</v>
          </cell>
          <cell r="E203" t="str">
            <v>Local</v>
          </cell>
          <cell r="F203">
            <v>2</v>
          </cell>
          <cell r="G203" t="str">
            <v>Zoolapalem</v>
          </cell>
          <cell r="H203">
            <v>41</v>
          </cell>
          <cell r="I203" t="str">
            <v>Lam</v>
          </cell>
          <cell r="J203">
            <v>86</v>
          </cell>
          <cell r="K203" t="str">
            <v>Kolluru</v>
          </cell>
          <cell r="L203">
            <v>51</v>
          </cell>
          <cell r="M203" t="str">
            <v>Vejandla</v>
          </cell>
          <cell r="N203">
            <v>71</v>
          </cell>
          <cell r="O203" t="str">
            <v>Vejandla</v>
          </cell>
          <cell r="P203">
            <v>71</v>
          </cell>
          <cell r="Q203" t="str">
            <v>Repalle</v>
          </cell>
          <cell r="R203">
            <v>24</v>
          </cell>
          <cell r="S203" t="str">
            <v>I.B patnam</v>
          </cell>
          <cell r="T203">
            <v>85</v>
          </cell>
          <cell r="Y203" t="str">
            <v>Repalle</v>
          </cell>
          <cell r="Z203">
            <v>24</v>
          </cell>
          <cell r="AA203">
            <v>0</v>
          </cell>
        </row>
        <row r="204">
          <cell r="A204">
            <v>200</v>
          </cell>
          <cell r="B204" t="str">
            <v>Pregnam</v>
          </cell>
          <cell r="C204" t="str">
            <v>Chakkavaripalem</v>
          </cell>
          <cell r="D204" t="str">
            <v>Nizampatnam</v>
          </cell>
          <cell r="E204" t="str">
            <v>Local</v>
          </cell>
          <cell r="F204">
            <v>2</v>
          </cell>
          <cell r="G204" t="str">
            <v>Zoolapalem</v>
          </cell>
          <cell r="H204">
            <v>39</v>
          </cell>
          <cell r="I204" t="str">
            <v>Lam</v>
          </cell>
          <cell r="J204">
            <v>87</v>
          </cell>
          <cell r="K204" t="str">
            <v>Kolluru</v>
          </cell>
          <cell r="L204">
            <v>50</v>
          </cell>
          <cell r="M204" t="str">
            <v>Vejandla</v>
          </cell>
          <cell r="N204">
            <v>70</v>
          </cell>
          <cell r="O204" t="str">
            <v>Vejandla</v>
          </cell>
          <cell r="P204">
            <v>70</v>
          </cell>
          <cell r="Q204" t="str">
            <v>Repalle</v>
          </cell>
          <cell r="R204">
            <v>23</v>
          </cell>
          <cell r="S204" t="str">
            <v>I.B patnam</v>
          </cell>
          <cell r="T204">
            <v>85</v>
          </cell>
          <cell r="Y204" t="str">
            <v>Repalle</v>
          </cell>
          <cell r="Z204">
            <v>23</v>
          </cell>
          <cell r="AA204">
            <v>0</v>
          </cell>
        </row>
        <row r="205">
          <cell r="A205">
            <v>201</v>
          </cell>
          <cell r="B205" t="str">
            <v>Adavuladeevi</v>
          </cell>
          <cell r="C205" t="str">
            <v>Chandramoulinagar</v>
          </cell>
          <cell r="D205" t="str">
            <v>Nizampatnam</v>
          </cell>
          <cell r="E205" t="str">
            <v>Local</v>
          </cell>
          <cell r="F205">
            <v>2</v>
          </cell>
          <cell r="G205" t="str">
            <v>Zoolapalem</v>
          </cell>
          <cell r="H205">
            <v>40</v>
          </cell>
          <cell r="I205" t="str">
            <v>Lam</v>
          </cell>
          <cell r="J205">
            <v>93</v>
          </cell>
          <cell r="K205" t="str">
            <v>Kolluru</v>
          </cell>
          <cell r="L205">
            <v>52</v>
          </cell>
          <cell r="M205" t="str">
            <v>Vejandla</v>
          </cell>
          <cell r="N205">
            <v>75</v>
          </cell>
          <cell r="O205" t="str">
            <v>Vejandla</v>
          </cell>
          <cell r="P205">
            <v>75</v>
          </cell>
          <cell r="Q205" t="str">
            <v>Repalle</v>
          </cell>
          <cell r="R205">
            <v>24</v>
          </cell>
          <cell r="S205" t="str">
            <v>I.B patnam</v>
          </cell>
          <cell r="T205">
            <v>85</v>
          </cell>
          <cell r="Y205" t="str">
            <v>Repalle</v>
          </cell>
          <cell r="Z205">
            <v>24</v>
          </cell>
          <cell r="AA205">
            <v>0</v>
          </cell>
        </row>
        <row r="206">
          <cell r="A206">
            <v>202</v>
          </cell>
          <cell r="B206" t="str">
            <v>Pallapatla</v>
          </cell>
          <cell r="C206" t="str">
            <v>Chinkapalem</v>
          </cell>
          <cell r="D206" t="str">
            <v>Nizampatnam</v>
          </cell>
          <cell r="E206" t="str">
            <v>Local</v>
          </cell>
          <cell r="F206">
            <v>2</v>
          </cell>
          <cell r="G206" t="str">
            <v>Zoolapalem</v>
          </cell>
          <cell r="H206">
            <v>26</v>
          </cell>
          <cell r="I206" t="str">
            <v>Lam</v>
          </cell>
          <cell r="J206">
            <v>76</v>
          </cell>
          <cell r="K206" t="str">
            <v>Kolluru</v>
          </cell>
          <cell r="L206">
            <v>38</v>
          </cell>
          <cell r="M206" t="str">
            <v>Vejandla</v>
          </cell>
          <cell r="N206">
            <v>57</v>
          </cell>
          <cell r="O206" t="str">
            <v>Vejandla</v>
          </cell>
          <cell r="P206">
            <v>57</v>
          </cell>
          <cell r="Q206" t="str">
            <v>Repalle</v>
          </cell>
          <cell r="R206">
            <v>9</v>
          </cell>
          <cell r="S206" t="str">
            <v>I.B patnam</v>
          </cell>
          <cell r="T206">
            <v>85</v>
          </cell>
          <cell r="Y206" t="str">
            <v>Repalle</v>
          </cell>
          <cell r="Z206">
            <v>9</v>
          </cell>
          <cell r="AA206">
            <v>0.2</v>
          </cell>
        </row>
        <row r="207">
          <cell r="A207">
            <v>203</v>
          </cell>
          <cell r="B207" t="str">
            <v>Amudalapalli</v>
          </cell>
          <cell r="C207" t="str">
            <v>Chintarevu</v>
          </cell>
          <cell r="D207" t="str">
            <v>Nizampatnam</v>
          </cell>
          <cell r="E207" t="str">
            <v>Local</v>
          </cell>
          <cell r="F207">
            <v>2</v>
          </cell>
          <cell r="G207" t="str">
            <v>Zoolapalem</v>
          </cell>
          <cell r="H207">
            <v>39</v>
          </cell>
          <cell r="I207" t="str">
            <v>Lam</v>
          </cell>
          <cell r="J207">
            <v>70</v>
          </cell>
          <cell r="K207" t="str">
            <v>Kolluru</v>
          </cell>
          <cell r="L207">
            <v>51</v>
          </cell>
          <cell r="M207" t="str">
            <v>Vejandla</v>
          </cell>
          <cell r="N207">
            <v>52</v>
          </cell>
          <cell r="O207" t="str">
            <v>Vejandla</v>
          </cell>
          <cell r="P207">
            <v>52</v>
          </cell>
          <cell r="Q207" t="str">
            <v>Repalle</v>
          </cell>
          <cell r="R207">
            <v>23</v>
          </cell>
          <cell r="S207" t="str">
            <v>I.B patnam</v>
          </cell>
          <cell r="T207">
            <v>85</v>
          </cell>
          <cell r="Y207" t="str">
            <v>Repalle</v>
          </cell>
          <cell r="Z207">
            <v>23</v>
          </cell>
          <cell r="AA207">
            <v>0</v>
          </cell>
        </row>
        <row r="208">
          <cell r="A208">
            <v>204</v>
          </cell>
          <cell r="B208" t="str">
            <v>Nizampatnam</v>
          </cell>
          <cell r="C208" t="str">
            <v>Darveshpalem</v>
          </cell>
          <cell r="D208" t="str">
            <v>Nizampatnam</v>
          </cell>
          <cell r="E208" t="str">
            <v>Local</v>
          </cell>
          <cell r="F208">
            <v>2</v>
          </cell>
          <cell r="G208" t="str">
            <v>Zoolapalem</v>
          </cell>
          <cell r="H208">
            <v>43</v>
          </cell>
          <cell r="I208" t="str">
            <v>Lam</v>
          </cell>
          <cell r="J208">
            <v>68</v>
          </cell>
          <cell r="K208" t="str">
            <v>Kolluru</v>
          </cell>
          <cell r="L208">
            <v>55</v>
          </cell>
          <cell r="M208" t="str">
            <v>Vejandla</v>
          </cell>
          <cell r="N208">
            <v>50</v>
          </cell>
          <cell r="O208" t="str">
            <v>Vejandla</v>
          </cell>
          <cell r="P208">
            <v>50</v>
          </cell>
          <cell r="Q208" t="str">
            <v>Repalle</v>
          </cell>
          <cell r="R208">
            <v>27</v>
          </cell>
          <cell r="S208" t="str">
            <v>I.B patnam</v>
          </cell>
          <cell r="T208">
            <v>85</v>
          </cell>
          <cell r="Y208" t="str">
            <v>Repalle</v>
          </cell>
          <cell r="Z208">
            <v>27</v>
          </cell>
          <cell r="AA208">
            <v>0</v>
          </cell>
        </row>
        <row r="209">
          <cell r="A209">
            <v>205</v>
          </cell>
          <cell r="B209" t="str">
            <v>Gurunadhanagar</v>
          </cell>
          <cell r="C209" t="str">
            <v>Donepudi(Anjanapuram)</v>
          </cell>
          <cell r="D209" t="str">
            <v>Nizampatnam</v>
          </cell>
          <cell r="E209" t="str">
            <v>Local</v>
          </cell>
          <cell r="F209">
            <v>2</v>
          </cell>
          <cell r="G209" t="str">
            <v>Zoolapalem</v>
          </cell>
          <cell r="H209">
            <v>32</v>
          </cell>
          <cell r="I209" t="str">
            <v>Lam</v>
          </cell>
          <cell r="J209">
            <v>86</v>
          </cell>
          <cell r="K209" t="str">
            <v>Kolluru</v>
          </cell>
          <cell r="L209">
            <v>44</v>
          </cell>
          <cell r="M209" t="str">
            <v>Vejandla</v>
          </cell>
          <cell r="N209">
            <v>68</v>
          </cell>
          <cell r="O209" t="str">
            <v>Vejandla</v>
          </cell>
          <cell r="P209">
            <v>68</v>
          </cell>
          <cell r="Q209" t="str">
            <v>Repalle</v>
          </cell>
          <cell r="R209">
            <v>16</v>
          </cell>
          <cell r="S209" t="str">
            <v>I.B patnam</v>
          </cell>
          <cell r="T209">
            <v>85</v>
          </cell>
          <cell r="Y209" t="str">
            <v>Repalle</v>
          </cell>
          <cell r="Z209">
            <v>16</v>
          </cell>
          <cell r="AA209">
            <v>0.2</v>
          </cell>
        </row>
        <row r="210">
          <cell r="A210">
            <v>206</v>
          </cell>
          <cell r="B210" t="str">
            <v>Kuchinapudi</v>
          </cell>
          <cell r="C210" t="str">
            <v>Dunnavaripalem</v>
          </cell>
          <cell r="D210" t="str">
            <v>Nizampatnam</v>
          </cell>
          <cell r="E210" t="str">
            <v>Local</v>
          </cell>
          <cell r="F210">
            <v>2</v>
          </cell>
          <cell r="G210" t="str">
            <v>Zoolapalem</v>
          </cell>
          <cell r="H210">
            <v>31</v>
          </cell>
          <cell r="I210" t="str">
            <v>Lam</v>
          </cell>
          <cell r="J210">
            <v>80</v>
          </cell>
          <cell r="K210" t="str">
            <v>Kolluru</v>
          </cell>
          <cell r="L210">
            <v>43</v>
          </cell>
          <cell r="M210" t="str">
            <v>Vejandla</v>
          </cell>
          <cell r="N210">
            <v>62</v>
          </cell>
          <cell r="O210" t="str">
            <v>Vejandla</v>
          </cell>
          <cell r="P210">
            <v>62</v>
          </cell>
          <cell r="Q210" t="str">
            <v>Repalle</v>
          </cell>
          <cell r="R210">
            <v>15</v>
          </cell>
          <cell r="S210" t="str">
            <v>I.B patnam</v>
          </cell>
          <cell r="T210">
            <v>85</v>
          </cell>
          <cell r="Y210" t="str">
            <v>Repalle</v>
          </cell>
          <cell r="Z210">
            <v>15</v>
          </cell>
          <cell r="AA210">
            <v>0.2</v>
          </cell>
        </row>
        <row r="211">
          <cell r="A211">
            <v>207</v>
          </cell>
          <cell r="B211" t="str">
            <v>Nizampatnam</v>
          </cell>
          <cell r="C211" t="str">
            <v>Ex-Military colony</v>
          </cell>
          <cell r="D211" t="str">
            <v>Nizampatnam</v>
          </cell>
          <cell r="E211" t="str">
            <v>Local</v>
          </cell>
          <cell r="F211">
            <v>2</v>
          </cell>
          <cell r="G211" t="str">
            <v>Zoolapalem</v>
          </cell>
          <cell r="H211">
            <v>42</v>
          </cell>
          <cell r="I211" t="str">
            <v>Lam</v>
          </cell>
          <cell r="J211">
            <v>67</v>
          </cell>
          <cell r="K211" t="str">
            <v>Kolluru</v>
          </cell>
          <cell r="L211">
            <v>54</v>
          </cell>
          <cell r="M211" t="str">
            <v>Vejandla</v>
          </cell>
          <cell r="N211">
            <v>49</v>
          </cell>
          <cell r="O211" t="str">
            <v>Vejandla</v>
          </cell>
          <cell r="P211">
            <v>49</v>
          </cell>
          <cell r="Q211" t="str">
            <v>Repalle</v>
          </cell>
          <cell r="R211">
            <v>26</v>
          </cell>
          <cell r="S211" t="str">
            <v>I.B patnam</v>
          </cell>
          <cell r="T211">
            <v>85</v>
          </cell>
          <cell r="Y211" t="str">
            <v>Repalle</v>
          </cell>
          <cell r="Z211">
            <v>26</v>
          </cell>
          <cell r="AA211">
            <v>0</v>
          </cell>
        </row>
        <row r="212">
          <cell r="A212">
            <v>208</v>
          </cell>
          <cell r="B212" t="str">
            <v>Garuvupalem</v>
          </cell>
          <cell r="C212" t="str">
            <v>Garuvupalem</v>
          </cell>
          <cell r="D212" t="str">
            <v>Nizampatnam</v>
          </cell>
          <cell r="E212" t="str">
            <v>Local</v>
          </cell>
          <cell r="F212">
            <v>2</v>
          </cell>
          <cell r="G212" t="str">
            <v>Zoolapalem</v>
          </cell>
          <cell r="H212">
            <v>33</v>
          </cell>
          <cell r="I212" t="str">
            <v>Lam</v>
          </cell>
          <cell r="J212">
            <v>81</v>
          </cell>
          <cell r="K212" t="str">
            <v>Kolluru</v>
          </cell>
          <cell r="L212">
            <v>45</v>
          </cell>
          <cell r="M212" t="str">
            <v>Vejandla</v>
          </cell>
          <cell r="N212">
            <v>63</v>
          </cell>
          <cell r="O212" t="str">
            <v>Vejandla</v>
          </cell>
          <cell r="P212">
            <v>63</v>
          </cell>
          <cell r="Q212" t="str">
            <v>Repalle</v>
          </cell>
          <cell r="R212">
            <v>17</v>
          </cell>
          <cell r="S212" t="str">
            <v>I.B patnam</v>
          </cell>
          <cell r="T212">
            <v>85</v>
          </cell>
          <cell r="Y212" t="str">
            <v>Repalle</v>
          </cell>
          <cell r="Z212">
            <v>17</v>
          </cell>
          <cell r="AA212">
            <v>0.2</v>
          </cell>
        </row>
        <row r="213">
          <cell r="A213">
            <v>209</v>
          </cell>
          <cell r="B213" t="str">
            <v>Nizampatnam</v>
          </cell>
          <cell r="C213" t="str">
            <v>Gokarnamatam</v>
          </cell>
          <cell r="D213" t="str">
            <v>Nizampatnam</v>
          </cell>
          <cell r="E213" t="str">
            <v>Local</v>
          </cell>
          <cell r="F213">
            <v>2</v>
          </cell>
          <cell r="G213" t="str">
            <v>Zoolapalem</v>
          </cell>
          <cell r="H213">
            <v>43</v>
          </cell>
          <cell r="I213" t="str">
            <v>Lam</v>
          </cell>
          <cell r="J213">
            <v>68</v>
          </cell>
          <cell r="K213" t="str">
            <v>Kolluru</v>
          </cell>
          <cell r="L213">
            <v>55</v>
          </cell>
          <cell r="M213" t="str">
            <v>Vejandla</v>
          </cell>
          <cell r="N213">
            <v>50</v>
          </cell>
          <cell r="O213" t="str">
            <v>Vejandla</v>
          </cell>
          <cell r="P213">
            <v>50</v>
          </cell>
          <cell r="Q213" t="str">
            <v>Repalle</v>
          </cell>
          <cell r="R213">
            <v>27</v>
          </cell>
          <cell r="S213" t="str">
            <v>I.B patnam</v>
          </cell>
          <cell r="T213">
            <v>85</v>
          </cell>
          <cell r="Y213" t="str">
            <v>Repalle</v>
          </cell>
          <cell r="Z213">
            <v>27</v>
          </cell>
          <cell r="AA213">
            <v>0</v>
          </cell>
        </row>
        <row r="214">
          <cell r="A214">
            <v>210</v>
          </cell>
          <cell r="B214" t="str">
            <v>Adavuladeevi</v>
          </cell>
          <cell r="C214" t="str">
            <v>Gunnamthippa</v>
          </cell>
          <cell r="D214" t="str">
            <v>Nizampatnam</v>
          </cell>
          <cell r="E214" t="str">
            <v>Local</v>
          </cell>
          <cell r="F214">
            <v>2</v>
          </cell>
          <cell r="G214" t="str">
            <v>Zoolapalem</v>
          </cell>
          <cell r="H214">
            <v>37</v>
          </cell>
          <cell r="I214" t="str">
            <v>Lam</v>
          </cell>
          <cell r="J214">
            <v>90</v>
          </cell>
          <cell r="K214" t="str">
            <v>Kolluru</v>
          </cell>
          <cell r="L214">
            <v>49</v>
          </cell>
          <cell r="M214" t="str">
            <v>Vejandla</v>
          </cell>
          <cell r="N214">
            <v>72</v>
          </cell>
          <cell r="O214" t="str">
            <v>Vejandla</v>
          </cell>
          <cell r="P214">
            <v>72</v>
          </cell>
          <cell r="Q214" t="str">
            <v>Repalle</v>
          </cell>
          <cell r="R214">
            <v>21</v>
          </cell>
          <cell r="S214" t="str">
            <v>I.B patnam</v>
          </cell>
          <cell r="T214">
            <v>85</v>
          </cell>
          <cell r="Y214" t="str">
            <v>Repalle</v>
          </cell>
          <cell r="Z214">
            <v>21</v>
          </cell>
          <cell r="AA214">
            <v>0</v>
          </cell>
        </row>
        <row r="215">
          <cell r="A215">
            <v>211</v>
          </cell>
          <cell r="B215" t="str">
            <v>Gurunadhanagar</v>
          </cell>
          <cell r="C215" t="str">
            <v>Gurunadhanagar</v>
          </cell>
          <cell r="D215" t="str">
            <v>Nizampatnam</v>
          </cell>
          <cell r="E215" t="str">
            <v>Local</v>
          </cell>
          <cell r="F215">
            <v>2</v>
          </cell>
          <cell r="G215" t="str">
            <v>Zoolapalem</v>
          </cell>
          <cell r="H215">
            <v>31</v>
          </cell>
          <cell r="I215" t="str">
            <v>Lam</v>
          </cell>
          <cell r="J215">
            <v>85</v>
          </cell>
          <cell r="K215" t="str">
            <v>Kolluru</v>
          </cell>
          <cell r="L215">
            <v>43</v>
          </cell>
          <cell r="M215" t="str">
            <v>Vejandla</v>
          </cell>
          <cell r="N215">
            <v>67</v>
          </cell>
          <cell r="O215" t="str">
            <v>Vejandla</v>
          </cell>
          <cell r="P215">
            <v>67</v>
          </cell>
          <cell r="Q215" t="str">
            <v>Repalle</v>
          </cell>
          <cell r="R215">
            <v>15</v>
          </cell>
          <cell r="S215" t="str">
            <v>I.B patnam</v>
          </cell>
          <cell r="T215">
            <v>85</v>
          </cell>
          <cell r="Y215" t="str">
            <v>Repalle</v>
          </cell>
          <cell r="Z215">
            <v>15</v>
          </cell>
          <cell r="AA215">
            <v>0.2</v>
          </cell>
        </row>
        <row r="216">
          <cell r="A216">
            <v>212</v>
          </cell>
          <cell r="B216" t="str">
            <v>Adavuladeevi</v>
          </cell>
          <cell r="C216" t="str">
            <v>Harizanawada(Madigapalli) H/O Adavuladeevi</v>
          </cell>
          <cell r="D216" t="str">
            <v>Nizampatnam</v>
          </cell>
          <cell r="E216" t="str">
            <v>Local</v>
          </cell>
          <cell r="F216">
            <v>2</v>
          </cell>
          <cell r="G216" t="str">
            <v>Zoolapalem</v>
          </cell>
          <cell r="H216">
            <v>36</v>
          </cell>
          <cell r="I216" t="str">
            <v>Lam</v>
          </cell>
          <cell r="J216">
            <v>89</v>
          </cell>
          <cell r="K216" t="str">
            <v>Kolluru</v>
          </cell>
          <cell r="L216">
            <v>48</v>
          </cell>
          <cell r="M216" t="str">
            <v>Vejandla</v>
          </cell>
          <cell r="N216">
            <v>71</v>
          </cell>
          <cell r="O216" t="str">
            <v>Vejandla</v>
          </cell>
          <cell r="P216">
            <v>71</v>
          </cell>
          <cell r="Q216" t="str">
            <v>Repalle</v>
          </cell>
          <cell r="R216">
            <v>20</v>
          </cell>
          <cell r="S216" t="str">
            <v>I.B patnam</v>
          </cell>
          <cell r="T216">
            <v>85</v>
          </cell>
          <cell r="Y216" t="str">
            <v>Repalle</v>
          </cell>
          <cell r="Z216">
            <v>20</v>
          </cell>
          <cell r="AA216">
            <v>0</v>
          </cell>
        </row>
        <row r="217">
          <cell r="A217">
            <v>213</v>
          </cell>
          <cell r="B217" t="str">
            <v>Horrispeta</v>
          </cell>
          <cell r="C217" t="str">
            <v>Horrispet</v>
          </cell>
          <cell r="D217" t="str">
            <v>Nizampatnam</v>
          </cell>
          <cell r="E217" t="str">
            <v>Local</v>
          </cell>
          <cell r="F217">
            <v>2</v>
          </cell>
          <cell r="G217" t="str">
            <v>Zoolapalem</v>
          </cell>
          <cell r="H217">
            <v>33</v>
          </cell>
          <cell r="I217" t="str">
            <v>Lam</v>
          </cell>
          <cell r="J217">
            <v>86</v>
          </cell>
          <cell r="K217" t="str">
            <v>Kolluru</v>
          </cell>
          <cell r="L217">
            <v>42</v>
          </cell>
          <cell r="M217" t="str">
            <v>Vejandla</v>
          </cell>
          <cell r="N217">
            <v>68</v>
          </cell>
          <cell r="O217" t="str">
            <v>Vejandla</v>
          </cell>
          <cell r="P217">
            <v>68</v>
          </cell>
          <cell r="Q217" t="str">
            <v>Repalle</v>
          </cell>
          <cell r="R217">
            <v>17</v>
          </cell>
          <cell r="S217" t="str">
            <v>I.B patnam</v>
          </cell>
          <cell r="T217">
            <v>85</v>
          </cell>
          <cell r="Y217" t="str">
            <v>Repalle</v>
          </cell>
          <cell r="Z217">
            <v>17</v>
          </cell>
          <cell r="AA217">
            <v>0</v>
          </cell>
        </row>
        <row r="218">
          <cell r="A218">
            <v>214</v>
          </cell>
          <cell r="B218" t="str">
            <v>Dindi</v>
          </cell>
          <cell r="C218" t="str">
            <v>Jampanivaripalem</v>
          </cell>
          <cell r="D218" t="str">
            <v>Nizampatnam</v>
          </cell>
          <cell r="E218" t="str">
            <v>Local</v>
          </cell>
          <cell r="F218">
            <v>2</v>
          </cell>
          <cell r="G218" t="str">
            <v>Zoolapalem</v>
          </cell>
          <cell r="H218">
            <v>46</v>
          </cell>
          <cell r="I218" t="str">
            <v>Lam</v>
          </cell>
          <cell r="J218">
            <v>95</v>
          </cell>
          <cell r="K218" t="str">
            <v>Kolluru</v>
          </cell>
          <cell r="L218">
            <v>58</v>
          </cell>
          <cell r="M218" t="str">
            <v>Vejandla</v>
          </cell>
          <cell r="N218">
            <v>77</v>
          </cell>
          <cell r="O218" t="str">
            <v>Vejandla</v>
          </cell>
          <cell r="P218">
            <v>77</v>
          </cell>
          <cell r="Q218" t="str">
            <v>Repalle</v>
          </cell>
          <cell r="R218">
            <v>30</v>
          </cell>
          <cell r="S218" t="str">
            <v>I.B patnam</v>
          </cell>
          <cell r="T218">
            <v>85</v>
          </cell>
          <cell r="Y218" t="str">
            <v>Repalle</v>
          </cell>
          <cell r="Z218">
            <v>30</v>
          </cell>
          <cell r="AA218">
            <v>0</v>
          </cell>
        </row>
        <row r="219">
          <cell r="A219">
            <v>215</v>
          </cell>
          <cell r="B219" t="str">
            <v>Amudalapalli</v>
          </cell>
          <cell r="C219" t="str">
            <v>Kallipalem</v>
          </cell>
          <cell r="D219" t="str">
            <v>Nizampatnam</v>
          </cell>
          <cell r="E219" t="str">
            <v>Local</v>
          </cell>
          <cell r="F219">
            <v>2</v>
          </cell>
          <cell r="G219" t="str">
            <v>Zoolapalem</v>
          </cell>
          <cell r="H219">
            <v>41</v>
          </cell>
          <cell r="I219" t="str">
            <v>Lam</v>
          </cell>
          <cell r="J219">
            <v>86</v>
          </cell>
          <cell r="K219" t="str">
            <v>Kolluru</v>
          </cell>
          <cell r="L219">
            <v>51</v>
          </cell>
          <cell r="M219" t="str">
            <v>Vejandla</v>
          </cell>
          <cell r="N219">
            <v>71</v>
          </cell>
          <cell r="O219" t="str">
            <v>Vejandla</v>
          </cell>
          <cell r="P219">
            <v>71</v>
          </cell>
          <cell r="Q219" t="str">
            <v>Repalle</v>
          </cell>
          <cell r="R219">
            <v>24</v>
          </cell>
          <cell r="S219" t="str">
            <v>I.B patnam</v>
          </cell>
          <cell r="T219">
            <v>85</v>
          </cell>
          <cell r="Y219" t="str">
            <v>Repalle</v>
          </cell>
          <cell r="Z219">
            <v>24</v>
          </cell>
          <cell r="AA219">
            <v>0</v>
          </cell>
        </row>
        <row r="220">
          <cell r="A220">
            <v>216</v>
          </cell>
          <cell r="B220" t="str">
            <v>Kuchinapudi</v>
          </cell>
          <cell r="C220" t="str">
            <v>Karravaripalem</v>
          </cell>
          <cell r="D220" t="str">
            <v>Nizampatnam</v>
          </cell>
          <cell r="E220" t="str">
            <v>Local</v>
          </cell>
          <cell r="F220">
            <v>2</v>
          </cell>
          <cell r="G220" t="str">
            <v>Zoolapalem</v>
          </cell>
          <cell r="H220">
            <v>31</v>
          </cell>
          <cell r="I220" t="str">
            <v>Lam</v>
          </cell>
          <cell r="J220">
            <v>80</v>
          </cell>
          <cell r="K220" t="str">
            <v>Kolluru</v>
          </cell>
          <cell r="L220">
            <v>43</v>
          </cell>
          <cell r="M220" t="str">
            <v>Vejandla</v>
          </cell>
          <cell r="N220">
            <v>62</v>
          </cell>
          <cell r="O220" t="str">
            <v>Vejandla</v>
          </cell>
          <cell r="P220">
            <v>62</v>
          </cell>
          <cell r="Q220" t="str">
            <v>Repalle</v>
          </cell>
          <cell r="R220">
            <v>15</v>
          </cell>
          <cell r="S220" t="str">
            <v>I.B patnam</v>
          </cell>
          <cell r="T220">
            <v>85</v>
          </cell>
          <cell r="Y220" t="str">
            <v>Repalle</v>
          </cell>
          <cell r="Z220">
            <v>15</v>
          </cell>
          <cell r="AA220">
            <v>0</v>
          </cell>
        </row>
        <row r="221">
          <cell r="A221">
            <v>217</v>
          </cell>
          <cell r="B221" t="str">
            <v>Borravaripalem</v>
          </cell>
          <cell r="C221" t="str">
            <v>Kesanavaripalem of Dindi</v>
          </cell>
          <cell r="D221" t="str">
            <v>Nizampatnam</v>
          </cell>
          <cell r="E221" t="str">
            <v>Local</v>
          </cell>
          <cell r="F221">
            <v>2</v>
          </cell>
          <cell r="G221" t="str">
            <v>Zoolapalem</v>
          </cell>
          <cell r="H221">
            <v>47</v>
          </cell>
          <cell r="I221" t="str">
            <v>Lam</v>
          </cell>
          <cell r="J221">
            <v>96</v>
          </cell>
          <cell r="K221" t="str">
            <v>Kolluru</v>
          </cell>
          <cell r="L221">
            <v>59</v>
          </cell>
          <cell r="M221" t="str">
            <v>Vejandla</v>
          </cell>
          <cell r="N221">
            <v>78</v>
          </cell>
          <cell r="O221" t="str">
            <v>Vejandla</v>
          </cell>
          <cell r="P221">
            <v>78</v>
          </cell>
          <cell r="Q221" t="str">
            <v>Repalle</v>
          </cell>
          <cell r="R221">
            <v>31</v>
          </cell>
          <cell r="S221" t="str">
            <v>I.B patnam</v>
          </cell>
          <cell r="T221">
            <v>85</v>
          </cell>
          <cell r="Y221" t="str">
            <v>Repalle</v>
          </cell>
          <cell r="Z221">
            <v>31</v>
          </cell>
          <cell r="AA221">
            <v>0</v>
          </cell>
        </row>
        <row r="222">
          <cell r="A222">
            <v>218</v>
          </cell>
          <cell r="B222" t="str">
            <v>Amudalapalli</v>
          </cell>
          <cell r="C222" t="str">
            <v>Komaravolu</v>
          </cell>
          <cell r="D222" t="str">
            <v>Nizampatnam</v>
          </cell>
          <cell r="E222" t="str">
            <v>Local</v>
          </cell>
          <cell r="F222">
            <v>2</v>
          </cell>
          <cell r="G222" t="str">
            <v>Zoolapalem</v>
          </cell>
          <cell r="H222">
            <v>36</v>
          </cell>
          <cell r="I222" t="str">
            <v>Lam</v>
          </cell>
          <cell r="J222">
            <v>67</v>
          </cell>
          <cell r="K222" t="str">
            <v>Kolluru</v>
          </cell>
          <cell r="L222">
            <v>48</v>
          </cell>
          <cell r="M222" t="str">
            <v>Vejandla</v>
          </cell>
          <cell r="N222">
            <v>49</v>
          </cell>
          <cell r="O222" t="str">
            <v>Vejandla</v>
          </cell>
          <cell r="P222">
            <v>49</v>
          </cell>
          <cell r="Q222" t="str">
            <v>Repalle</v>
          </cell>
          <cell r="R222">
            <v>20</v>
          </cell>
          <cell r="S222" t="str">
            <v>I.B patnam</v>
          </cell>
          <cell r="T222">
            <v>85</v>
          </cell>
          <cell r="Y222" t="str">
            <v>Repalle</v>
          </cell>
          <cell r="Z222">
            <v>20</v>
          </cell>
          <cell r="AA222">
            <v>0</v>
          </cell>
        </row>
        <row r="223">
          <cell r="A223">
            <v>219</v>
          </cell>
          <cell r="B223" t="str">
            <v>Konapalem</v>
          </cell>
          <cell r="C223" t="str">
            <v>Konaphalam</v>
          </cell>
          <cell r="D223" t="str">
            <v>Nizampatnam</v>
          </cell>
          <cell r="E223" t="str">
            <v>Local</v>
          </cell>
          <cell r="F223">
            <v>2</v>
          </cell>
          <cell r="G223" t="str">
            <v>Zoolapalem</v>
          </cell>
          <cell r="H223">
            <v>41</v>
          </cell>
          <cell r="I223" t="str">
            <v>Lam</v>
          </cell>
          <cell r="J223">
            <v>86</v>
          </cell>
          <cell r="K223" t="str">
            <v>Kolluru</v>
          </cell>
          <cell r="L223">
            <v>51</v>
          </cell>
          <cell r="M223" t="str">
            <v>Vejandla</v>
          </cell>
          <cell r="N223">
            <v>71</v>
          </cell>
          <cell r="O223" t="str">
            <v>Vejandla</v>
          </cell>
          <cell r="P223">
            <v>71</v>
          </cell>
          <cell r="Q223" t="str">
            <v>Repalle</v>
          </cell>
          <cell r="R223">
            <v>24</v>
          </cell>
          <cell r="S223" t="str">
            <v>I.B patnam</v>
          </cell>
          <cell r="T223">
            <v>85</v>
          </cell>
          <cell r="Y223" t="str">
            <v>Repalle</v>
          </cell>
          <cell r="Z223">
            <v>24</v>
          </cell>
          <cell r="AA223">
            <v>0</v>
          </cell>
        </row>
        <row r="224">
          <cell r="A224">
            <v>220</v>
          </cell>
          <cell r="B224" t="str">
            <v>Kopuruvaripalem</v>
          </cell>
          <cell r="C224" t="str">
            <v>Kopurivaripalem</v>
          </cell>
          <cell r="D224" t="str">
            <v>Nizampatnam</v>
          </cell>
          <cell r="E224" t="str">
            <v>Local</v>
          </cell>
          <cell r="F224">
            <v>2</v>
          </cell>
          <cell r="G224" t="str">
            <v>Zoolapalem</v>
          </cell>
          <cell r="H224">
            <v>26</v>
          </cell>
          <cell r="I224" t="str">
            <v>Lam</v>
          </cell>
          <cell r="J224">
            <v>76</v>
          </cell>
          <cell r="K224" t="str">
            <v>Kolluru</v>
          </cell>
          <cell r="L224">
            <v>38</v>
          </cell>
          <cell r="M224" t="str">
            <v>Vejandla</v>
          </cell>
          <cell r="N224">
            <v>57</v>
          </cell>
          <cell r="O224" t="str">
            <v>Vejandla</v>
          </cell>
          <cell r="P224">
            <v>57</v>
          </cell>
          <cell r="Q224" t="str">
            <v>Repalle</v>
          </cell>
          <cell r="R224">
            <v>9</v>
          </cell>
          <cell r="S224" t="str">
            <v>I.B patnam</v>
          </cell>
          <cell r="T224">
            <v>85</v>
          </cell>
          <cell r="Y224" t="str">
            <v>Repalle</v>
          </cell>
          <cell r="Z224">
            <v>9</v>
          </cell>
          <cell r="AA224">
            <v>0.2</v>
          </cell>
        </row>
        <row r="225">
          <cell r="A225">
            <v>221</v>
          </cell>
          <cell r="B225" t="str">
            <v>Nizampatnam</v>
          </cell>
          <cell r="C225" t="str">
            <v>Krosurivaripalem</v>
          </cell>
          <cell r="D225" t="str">
            <v>Nizampatnam</v>
          </cell>
          <cell r="E225" t="str">
            <v>Local</v>
          </cell>
          <cell r="F225">
            <v>2</v>
          </cell>
          <cell r="G225" t="str">
            <v>Zoolapalem</v>
          </cell>
          <cell r="H225">
            <v>37</v>
          </cell>
          <cell r="I225" t="str">
            <v>Lam</v>
          </cell>
          <cell r="J225">
            <v>62</v>
          </cell>
          <cell r="K225" t="str">
            <v>Kolluru</v>
          </cell>
          <cell r="L225">
            <v>49</v>
          </cell>
          <cell r="M225" t="str">
            <v>Vejandla</v>
          </cell>
          <cell r="N225">
            <v>44</v>
          </cell>
          <cell r="O225" t="str">
            <v>Vejandla</v>
          </cell>
          <cell r="P225">
            <v>44</v>
          </cell>
          <cell r="Q225" t="str">
            <v>Repalle</v>
          </cell>
          <cell r="R225">
            <v>21</v>
          </cell>
          <cell r="S225" t="str">
            <v>I.B patnam</v>
          </cell>
          <cell r="T225">
            <v>85</v>
          </cell>
          <cell r="Y225" t="str">
            <v>Repalle</v>
          </cell>
          <cell r="Z225">
            <v>21</v>
          </cell>
          <cell r="AA225">
            <v>0</v>
          </cell>
        </row>
        <row r="226">
          <cell r="A226">
            <v>222</v>
          </cell>
          <cell r="B226" t="str">
            <v>Kothapalem</v>
          </cell>
          <cell r="C226" t="str">
            <v>Kothapalem</v>
          </cell>
          <cell r="D226" t="str">
            <v>Nizampatnam</v>
          </cell>
          <cell r="E226" t="str">
            <v>Local</v>
          </cell>
          <cell r="F226">
            <v>2</v>
          </cell>
          <cell r="G226" t="str">
            <v>Zoolapalem</v>
          </cell>
          <cell r="H226">
            <v>42</v>
          </cell>
          <cell r="I226" t="str">
            <v>Lam</v>
          </cell>
          <cell r="J226">
            <v>95</v>
          </cell>
          <cell r="K226" t="str">
            <v>Kolluru</v>
          </cell>
          <cell r="L226">
            <v>54</v>
          </cell>
          <cell r="M226" t="str">
            <v>Vejandla</v>
          </cell>
          <cell r="N226">
            <v>77</v>
          </cell>
          <cell r="O226" t="str">
            <v>Vejandla</v>
          </cell>
          <cell r="P226">
            <v>77</v>
          </cell>
          <cell r="Q226" t="str">
            <v>Repalle</v>
          </cell>
          <cell r="R226">
            <v>26</v>
          </cell>
          <cell r="S226" t="str">
            <v>I.B patnam</v>
          </cell>
          <cell r="T226">
            <v>85</v>
          </cell>
          <cell r="Y226" t="str">
            <v>Repalle</v>
          </cell>
          <cell r="Z226">
            <v>26</v>
          </cell>
          <cell r="AA226">
            <v>0</v>
          </cell>
        </row>
        <row r="227">
          <cell r="A227">
            <v>223</v>
          </cell>
          <cell r="B227" t="str">
            <v>Kothapalem</v>
          </cell>
          <cell r="C227" t="str">
            <v>Kothuru</v>
          </cell>
          <cell r="D227" t="str">
            <v>Nizampatnam</v>
          </cell>
          <cell r="E227" t="str">
            <v>Local</v>
          </cell>
          <cell r="F227">
            <v>2</v>
          </cell>
          <cell r="G227" t="str">
            <v>Zoolapalem</v>
          </cell>
          <cell r="H227">
            <v>42</v>
          </cell>
          <cell r="I227" t="str">
            <v>Lam</v>
          </cell>
          <cell r="J227">
            <v>95</v>
          </cell>
          <cell r="K227" t="str">
            <v>Kolluru</v>
          </cell>
          <cell r="L227">
            <v>54</v>
          </cell>
          <cell r="M227" t="str">
            <v>Vejandla</v>
          </cell>
          <cell r="N227">
            <v>77</v>
          </cell>
          <cell r="O227" t="str">
            <v>Vejandla</v>
          </cell>
          <cell r="P227">
            <v>77</v>
          </cell>
          <cell r="Q227" t="str">
            <v>Repalle</v>
          </cell>
          <cell r="R227">
            <v>26</v>
          </cell>
          <cell r="S227" t="str">
            <v>I.B patnam</v>
          </cell>
          <cell r="T227">
            <v>85</v>
          </cell>
          <cell r="Y227" t="str">
            <v>Repalle</v>
          </cell>
          <cell r="Z227">
            <v>26</v>
          </cell>
          <cell r="AA227">
            <v>0</v>
          </cell>
        </row>
        <row r="228">
          <cell r="A228">
            <v>224</v>
          </cell>
          <cell r="B228" t="str">
            <v>Kopuruvaripalem</v>
          </cell>
          <cell r="C228" t="str">
            <v>Kuchinapudi</v>
          </cell>
          <cell r="D228" t="str">
            <v>Nizampatnam</v>
          </cell>
          <cell r="E228" t="str">
            <v>Local</v>
          </cell>
          <cell r="F228">
            <v>2</v>
          </cell>
          <cell r="G228" t="str">
            <v>Zoolapalem</v>
          </cell>
          <cell r="H228">
            <v>31</v>
          </cell>
          <cell r="I228" t="str">
            <v>Lam</v>
          </cell>
          <cell r="J228">
            <v>80</v>
          </cell>
          <cell r="K228" t="str">
            <v>Kolluru</v>
          </cell>
          <cell r="L228">
            <v>43</v>
          </cell>
          <cell r="M228" t="str">
            <v>Vejandla</v>
          </cell>
          <cell r="N228">
            <v>62</v>
          </cell>
          <cell r="O228" t="str">
            <v>Vejandla</v>
          </cell>
          <cell r="P228">
            <v>62</v>
          </cell>
          <cell r="Q228" t="str">
            <v>Repalle</v>
          </cell>
          <cell r="R228">
            <v>15</v>
          </cell>
          <cell r="S228" t="str">
            <v>I.B patnam</v>
          </cell>
          <cell r="T228">
            <v>85</v>
          </cell>
          <cell r="Y228" t="str">
            <v>Repalle</v>
          </cell>
          <cell r="Z228">
            <v>15</v>
          </cell>
          <cell r="AA228">
            <v>0.2</v>
          </cell>
        </row>
        <row r="229">
          <cell r="A229">
            <v>225</v>
          </cell>
          <cell r="B229" t="str">
            <v>Kuchinapudi</v>
          </cell>
          <cell r="C229" t="str">
            <v>Linginenivaripalem</v>
          </cell>
          <cell r="D229" t="str">
            <v>Nizampatnam</v>
          </cell>
          <cell r="E229" t="str">
            <v>Local</v>
          </cell>
          <cell r="F229">
            <v>2</v>
          </cell>
          <cell r="G229" t="str">
            <v>Zoolapalem</v>
          </cell>
          <cell r="H229">
            <v>26</v>
          </cell>
          <cell r="I229" t="str">
            <v>Lam</v>
          </cell>
          <cell r="J229">
            <v>79</v>
          </cell>
          <cell r="K229" t="str">
            <v>Kolluru</v>
          </cell>
          <cell r="L229">
            <v>38</v>
          </cell>
          <cell r="M229" t="str">
            <v>Vejandla</v>
          </cell>
          <cell r="N229">
            <v>61</v>
          </cell>
          <cell r="O229" t="str">
            <v>Vejandla</v>
          </cell>
          <cell r="P229">
            <v>61</v>
          </cell>
          <cell r="Q229" t="str">
            <v>Repalle</v>
          </cell>
          <cell r="R229">
            <v>10</v>
          </cell>
          <cell r="S229" t="str">
            <v>I.B patnam</v>
          </cell>
          <cell r="T229">
            <v>85</v>
          </cell>
          <cell r="Y229" t="str">
            <v>Repalle</v>
          </cell>
          <cell r="Z229">
            <v>10</v>
          </cell>
          <cell r="AA229">
            <v>0.2</v>
          </cell>
        </row>
        <row r="230">
          <cell r="A230">
            <v>226</v>
          </cell>
          <cell r="B230" t="str">
            <v>Pallapatla</v>
          </cell>
          <cell r="C230" t="str">
            <v>Madigapalli Pallapatla</v>
          </cell>
          <cell r="D230" t="str">
            <v>Nizampatnam</v>
          </cell>
          <cell r="E230" t="str">
            <v>Local</v>
          </cell>
          <cell r="F230">
            <v>2</v>
          </cell>
          <cell r="G230" t="str">
            <v>Zoolapalem</v>
          </cell>
          <cell r="H230">
            <v>27</v>
          </cell>
          <cell r="I230" t="str">
            <v>Lam</v>
          </cell>
          <cell r="J230">
            <v>75</v>
          </cell>
          <cell r="K230" t="str">
            <v>Kolluru</v>
          </cell>
          <cell r="L230">
            <v>39</v>
          </cell>
          <cell r="M230" t="str">
            <v>Vejandla</v>
          </cell>
          <cell r="N230">
            <v>57</v>
          </cell>
          <cell r="O230" t="str">
            <v>Vejandla</v>
          </cell>
          <cell r="P230">
            <v>57</v>
          </cell>
          <cell r="Q230" t="str">
            <v>Repalle</v>
          </cell>
          <cell r="R230">
            <v>10</v>
          </cell>
          <cell r="S230" t="str">
            <v>I.B patnam</v>
          </cell>
          <cell r="T230">
            <v>85</v>
          </cell>
          <cell r="Y230" t="str">
            <v>Repalle</v>
          </cell>
          <cell r="Z230">
            <v>10</v>
          </cell>
          <cell r="AA230">
            <v>0.2</v>
          </cell>
        </row>
        <row r="231">
          <cell r="A231">
            <v>227</v>
          </cell>
          <cell r="B231" t="str">
            <v>Adavuladeevi</v>
          </cell>
          <cell r="C231" t="str">
            <v>Mahammadiyapalem</v>
          </cell>
          <cell r="D231" t="str">
            <v>Nizampatnam</v>
          </cell>
          <cell r="E231" t="str">
            <v>Local</v>
          </cell>
          <cell r="F231">
            <v>2</v>
          </cell>
          <cell r="G231" t="str">
            <v>Zoolapalem</v>
          </cell>
          <cell r="H231">
            <v>37</v>
          </cell>
          <cell r="I231" t="str">
            <v>Lam</v>
          </cell>
          <cell r="J231">
            <v>90</v>
          </cell>
          <cell r="K231" t="str">
            <v>Kolluru</v>
          </cell>
          <cell r="L231">
            <v>49</v>
          </cell>
          <cell r="M231" t="str">
            <v>Vejandla</v>
          </cell>
          <cell r="N231">
            <v>72</v>
          </cell>
          <cell r="O231" t="str">
            <v>Vejandla</v>
          </cell>
          <cell r="P231">
            <v>72</v>
          </cell>
          <cell r="Q231" t="str">
            <v>Repalle</v>
          </cell>
          <cell r="R231">
            <v>21</v>
          </cell>
          <cell r="S231" t="str">
            <v>I.B patnam</v>
          </cell>
          <cell r="T231">
            <v>85</v>
          </cell>
          <cell r="Y231" t="str">
            <v>Repalle</v>
          </cell>
          <cell r="Z231">
            <v>21</v>
          </cell>
          <cell r="AA231">
            <v>0</v>
          </cell>
        </row>
        <row r="232">
          <cell r="A232">
            <v>228</v>
          </cell>
          <cell r="B232" t="str">
            <v>Adavuladeevi</v>
          </cell>
          <cell r="C232" t="str">
            <v>Mallikharjunapuram</v>
          </cell>
          <cell r="D232" t="str">
            <v>Nizampatnam</v>
          </cell>
          <cell r="E232" t="str">
            <v>Local</v>
          </cell>
          <cell r="F232">
            <v>2</v>
          </cell>
          <cell r="G232" t="str">
            <v>Zoolapalem</v>
          </cell>
          <cell r="H232">
            <v>36</v>
          </cell>
          <cell r="I232" t="str">
            <v>Lam</v>
          </cell>
          <cell r="J232">
            <v>89</v>
          </cell>
          <cell r="K232" t="str">
            <v>Kolluru</v>
          </cell>
          <cell r="L232">
            <v>48</v>
          </cell>
          <cell r="M232" t="str">
            <v>Vejandla</v>
          </cell>
          <cell r="N232">
            <v>71</v>
          </cell>
          <cell r="O232" t="str">
            <v>Vejandla</v>
          </cell>
          <cell r="P232">
            <v>71</v>
          </cell>
          <cell r="Q232" t="str">
            <v>Repalle</v>
          </cell>
          <cell r="R232">
            <v>20</v>
          </cell>
          <cell r="S232" t="str">
            <v>I.B patnam</v>
          </cell>
          <cell r="T232">
            <v>85</v>
          </cell>
          <cell r="Y232" t="str">
            <v>Repalle</v>
          </cell>
          <cell r="Z232">
            <v>20</v>
          </cell>
          <cell r="AA232">
            <v>0</v>
          </cell>
        </row>
        <row r="233">
          <cell r="A233">
            <v>229</v>
          </cell>
          <cell r="B233" t="str">
            <v>Muthupalli</v>
          </cell>
          <cell r="C233" t="str">
            <v>Marakavaripalem  of Nizampatnam</v>
          </cell>
          <cell r="D233" t="str">
            <v>Nizampatnam</v>
          </cell>
          <cell r="E233" t="str">
            <v>Local</v>
          </cell>
          <cell r="F233">
            <v>2</v>
          </cell>
          <cell r="G233" t="str">
            <v>Zoolapalem</v>
          </cell>
          <cell r="H233">
            <v>39</v>
          </cell>
          <cell r="I233" t="str">
            <v>Lam</v>
          </cell>
          <cell r="J233">
            <v>64</v>
          </cell>
          <cell r="K233" t="str">
            <v>Kolluru</v>
          </cell>
          <cell r="L233">
            <v>49</v>
          </cell>
          <cell r="M233" t="str">
            <v>Vejandla</v>
          </cell>
          <cell r="N233">
            <v>46</v>
          </cell>
          <cell r="O233" t="str">
            <v>Vejandla</v>
          </cell>
          <cell r="P233">
            <v>46</v>
          </cell>
          <cell r="Q233" t="str">
            <v>Repalle</v>
          </cell>
          <cell r="R233">
            <v>21</v>
          </cell>
          <cell r="S233" t="str">
            <v>I.B patnam</v>
          </cell>
          <cell r="T233">
            <v>85</v>
          </cell>
          <cell r="Y233" t="str">
            <v>Repalle</v>
          </cell>
          <cell r="Z233">
            <v>21</v>
          </cell>
          <cell r="AA233">
            <v>0</v>
          </cell>
        </row>
        <row r="234">
          <cell r="A234">
            <v>230</v>
          </cell>
          <cell r="B234" t="str">
            <v>Nizampatnam</v>
          </cell>
          <cell r="C234" t="str">
            <v>Marakavaripalem of Muthupalli</v>
          </cell>
          <cell r="D234" t="str">
            <v>Nizampatnam</v>
          </cell>
          <cell r="E234" t="str">
            <v>Local</v>
          </cell>
          <cell r="F234">
            <v>2</v>
          </cell>
          <cell r="G234" t="str">
            <v>Zoolapalem</v>
          </cell>
          <cell r="H234">
            <v>42</v>
          </cell>
          <cell r="I234" t="str">
            <v>Lam</v>
          </cell>
          <cell r="J234">
            <v>69</v>
          </cell>
          <cell r="K234" t="str">
            <v>Kolluru</v>
          </cell>
          <cell r="L234">
            <v>45</v>
          </cell>
          <cell r="M234" t="str">
            <v>Vejandla</v>
          </cell>
          <cell r="N234">
            <v>51</v>
          </cell>
          <cell r="O234" t="str">
            <v>Vejandla</v>
          </cell>
          <cell r="P234">
            <v>51</v>
          </cell>
          <cell r="Q234" t="str">
            <v>Repalle</v>
          </cell>
          <cell r="R234">
            <v>17</v>
          </cell>
          <cell r="S234" t="str">
            <v>I.B patnam</v>
          </cell>
          <cell r="T234">
            <v>85</v>
          </cell>
          <cell r="Y234" t="str">
            <v>Repalle</v>
          </cell>
          <cell r="Z234">
            <v>17</v>
          </cell>
          <cell r="AA234">
            <v>0</v>
          </cell>
        </row>
        <row r="235">
          <cell r="A235">
            <v>231</v>
          </cell>
          <cell r="B235" t="str">
            <v>Gurunadhanagar</v>
          </cell>
          <cell r="C235" t="str">
            <v>Marrispet</v>
          </cell>
          <cell r="D235" t="str">
            <v>Nizampatnam</v>
          </cell>
          <cell r="E235" t="str">
            <v>Local</v>
          </cell>
          <cell r="F235">
            <v>2</v>
          </cell>
          <cell r="G235" t="str">
            <v>Zoolapalem</v>
          </cell>
          <cell r="H235">
            <v>32</v>
          </cell>
          <cell r="I235" t="str">
            <v>Lam</v>
          </cell>
          <cell r="J235">
            <v>86</v>
          </cell>
          <cell r="K235" t="str">
            <v>Kolluru</v>
          </cell>
          <cell r="L235">
            <v>44</v>
          </cell>
          <cell r="M235" t="str">
            <v>Vejandla</v>
          </cell>
          <cell r="N235">
            <v>68</v>
          </cell>
          <cell r="O235" t="str">
            <v>Vejandla</v>
          </cell>
          <cell r="P235">
            <v>68</v>
          </cell>
          <cell r="Q235" t="str">
            <v>Repalle</v>
          </cell>
          <cell r="R235">
            <v>16</v>
          </cell>
          <cell r="S235" t="str">
            <v>I.B patnam</v>
          </cell>
          <cell r="T235">
            <v>85</v>
          </cell>
          <cell r="Y235" t="str">
            <v>Repalle</v>
          </cell>
          <cell r="Z235">
            <v>16</v>
          </cell>
          <cell r="AA235">
            <v>0.2</v>
          </cell>
        </row>
        <row r="236">
          <cell r="A236">
            <v>232</v>
          </cell>
          <cell r="B236" t="str">
            <v>Pallapatla</v>
          </cell>
          <cell r="C236" t="str">
            <v>Mudirajupalem</v>
          </cell>
          <cell r="D236" t="str">
            <v>Nizampatnam</v>
          </cell>
          <cell r="E236" t="str">
            <v>Local</v>
          </cell>
          <cell r="F236">
            <v>2</v>
          </cell>
          <cell r="G236" t="str">
            <v>Zoolapalem</v>
          </cell>
          <cell r="H236">
            <v>26</v>
          </cell>
          <cell r="I236" t="str">
            <v>Lam</v>
          </cell>
          <cell r="J236">
            <v>76</v>
          </cell>
          <cell r="K236" t="str">
            <v>Kolluru</v>
          </cell>
          <cell r="L236">
            <v>38</v>
          </cell>
          <cell r="M236" t="str">
            <v>Vejandla</v>
          </cell>
          <cell r="N236">
            <v>57</v>
          </cell>
          <cell r="O236" t="str">
            <v>Vejandla</v>
          </cell>
          <cell r="P236">
            <v>57</v>
          </cell>
          <cell r="Q236" t="str">
            <v>Repalle</v>
          </cell>
          <cell r="R236">
            <v>9</v>
          </cell>
          <cell r="S236" t="str">
            <v>I.B patnam</v>
          </cell>
          <cell r="T236">
            <v>85</v>
          </cell>
          <cell r="Y236" t="str">
            <v>Repalle</v>
          </cell>
          <cell r="Z236">
            <v>9</v>
          </cell>
          <cell r="AA236">
            <v>0.2</v>
          </cell>
        </row>
        <row r="237">
          <cell r="A237">
            <v>233</v>
          </cell>
          <cell r="B237" t="str">
            <v>Kothapalem</v>
          </cell>
          <cell r="C237" t="str">
            <v>Muktheswarapuram</v>
          </cell>
          <cell r="D237" t="str">
            <v>Nizampatnam</v>
          </cell>
          <cell r="E237" t="str">
            <v>Local</v>
          </cell>
          <cell r="F237">
            <v>2</v>
          </cell>
          <cell r="G237" t="str">
            <v>Zoolapalem</v>
          </cell>
          <cell r="H237">
            <v>40</v>
          </cell>
          <cell r="I237" t="str">
            <v>Lam</v>
          </cell>
          <cell r="J237">
            <v>97</v>
          </cell>
          <cell r="K237" t="str">
            <v>Kolluru</v>
          </cell>
          <cell r="L237">
            <v>52</v>
          </cell>
          <cell r="M237" t="str">
            <v>Vejandla</v>
          </cell>
          <cell r="N237">
            <v>79</v>
          </cell>
          <cell r="O237" t="str">
            <v>Vejandla</v>
          </cell>
          <cell r="P237">
            <v>79</v>
          </cell>
          <cell r="Q237" t="str">
            <v>Repalle</v>
          </cell>
          <cell r="R237">
            <v>24</v>
          </cell>
          <cell r="S237" t="str">
            <v>I.B patnam</v>
          </cell>
          <cell r="T237">
            <v>85</v>
          </cell>
          <cell r="Y237" t="str">
            <v>Repalle</v>
          </cell>
          <cell r="Z237">
            <v>24</v>
          </cell>
          <cell r="AA237">
            <v>0</v>
          </cell>
        </row>
        <row r="238">
          <cell r="A238">
            <v>234</v>
          </cell>
          <cell r="B238" t="str">
            <v>Kothapalem</v>
          </cell>
          <cell r="C238" t="str">
            <v>Muneredu of Kothapalem</v>
          </cell>
          <cell r="D238" t="str">
            <v>Nizampatnam</v>
          </cell>
          <cell r="E238" t="str">
            <v>Local</v>
          </cell>
          <cell r="F238">
            <v>2</v>
          </cell>
          <cell r="G238" t="str">
            <v>Zoolapalem</v>
          </cell>
          <cell r="H238">
            <v>39</v>
          </cell>
          <cell r="I238" t="str">
            <v>Lam</v>
          </cell>
          <cell r="J238">
            <v>98</v>
          </cell>
          <cell r="K238" t="str">
            <v>Kolluru</v>
          </cell>
          <cell r="L238">
            <v>51</v>
          </cell>
          <cell r="M238" t="str">
            <v>Vejandla</v>
          </cell>
          <cell r="N238">
            <v>80</v>
          </cell>
          <cell r="O238" t="str">
            <v>Vejandla</v>
          </cell>
          <cell r="P238">
            <v>80</v>
          </cell>
          <cell r="Q238" t="str">
            <v>Repalle</v>
          </cell>
          <cell r="R238">
            <v>23</v>
          </cell>
          <cell r="S238" t="str">
            <v>I.B patnam</v>
          </cell>
          <cell r="T238">
            <v>85</v>
          </cell>
          <cell r="Y238" t="str">
            <v>Repalle</v>
          </cell>
          <cell r="Z238">
            <v>23</v>
          </cell>
          <cell r="AA238">
            <v>0</v>
          </cell>
        </row>
        <row r="239">
          <cell r="A239">
            <v>235</v>
          </cell>
          <cell r="B239" t="str">
            <v>Nizampatnam</v>
          </cell>
          <cell r="C239" t="str">
            <v>Muniredu of Nizampatnam</v>
          </cell>
          <cell r="D239" t="str">
            <v>Nizampatnam</v>
          </cell>
          <cell r="E239" t="str">
            <v>Local</v>
          </cell>
          <cell r="F239">
            <v>2</v>
          </cell>
          <cell r="G239" t="str">
            <v>Zoolapalem</v>
          </cell>
          <cell r="H239">
            <v>37</v>
          </cell>
          <cell r="I239" t="str">
            <v>Lam</v>
          </cell>
          <cell r="J239">
            <v>64</v>
          </cell>
          <cell r="K239" t="str">
            <v>Kolluru</v>
          </cell>
          <cell r="L239">
            <v>49</v>
          </cell>
          <cell r="M239" t="str">
            <v>Vejandla</v>
          </cell>
          <cell r="N239">
            <v>46</v>
          </cell>
          <cell r="O239" t="str">
            <v>Vejandla</v>
          </cell>
          <cell r="P239">
            <v>46</v>
          </cell>
          <cell r="Q239" t="str">
            <v>Repalle</v>
          </cell>
          <cell r="R239">
            <v>21</v>
          </cell>
          <cell r="S239" t="str">
            <v>I.B patnam</v>
          </cell>
          <cell r="T239">
            <v>85</v>
          </cell>
          <cell r="Y239" t="str">
            <v>Repalle</v>
          </cell>
          <cell r="Z239">
            <v>21</v>
          </cell>
          <cell r="AA239">
            <v>0</v>
          </cell>
        </row>
        <row r="240">
          <cell r="A240">
            <v>236</v>
          </cell>
          <cell r="B240" t="str">
            <v>Muthupalli</v>
          </cell>
          <cell r="C240" t="str">
            <v>Muthupalli Agraharam</v>
          </cell>
          <cell r="D240" t="str">
            <v>Nizampatnam</v>
          </cell>
          <cell r="E240" t="str">
            <v>Local</v>
          </cell>
          <cell r="F240">
            <v>2</v>
          </cell>
          <cell r="G240" t="str">
            <v>Zoolapalem</v>
          </cell>
          <cell r="H240">
            <v>42</v>
          </cell>
          <cell r="I240" t="str">
            <v>Lam</v>
          </cell>
          <cell r="J240">
            <v>69</v>
          </cell>
          <cell r="K240" t="str">
            <v>Kolluru</v>
          </cell>
          <cell r="L240">
            <v>45</v>
          </cell>
          <cell r="M240" t="str">
            <v>Vejandla</v>
          </cell>
          <cell r="N240">
            <v>51</v>
          </cell>
          <cell r="O240" t="str">
            <v>Vejandla</v>
          </cell>
          <cell r="P240">
            <v>51</v>
          </cell>
          <cell r="Q240" t="str">
            <v>Repalle</v>
          </cell>
          <cell r="R240">
            <v>17</v>
          </cell>
          <cell r="S240" t="str">
            <v>I.B patnam</v>
          </cell>
          <cell r="T240">
            <v>85</v>
          </cell>
          <cell r="Y240" t="str">
            <v>Repalle</v>
          </cell>
          <cell r="Z240">
            <v>17</v>
          </cell>
          <cell r="AA240">
            <v>0.2</v>
          </cell>
        </row>
        <row r="241">
          <cell r="A241">
            <v>237</v>
          </cell>
          <cell r="B241" t="str">
            <v>Kothapalem</v>
          </cell>
          <cell r="C241" t="str">
            <v>Nakshtranagar</v>
          </cell>
          <cell r="D241" t="str">
            <v>Nizampatnam</v>
          </cell>
          <cell r="E241" t="str">
            <v>Local</v>
          </cell>
          <cell r="F241">
            <v>2</v>
          </cell>
          <cell r="G241" t="str">
            <v>Zoolapalem</v>
          </cell>
          <cell r="H241">
            <v>38</v>
          </cell>
          <cell r="I241" t="str">
            <v>Lam</v>
          </cell>
          <cell r="J241">
            <v>92</v>
          </cell>
          <cell r="K241" t="str">
            <v>Kolluru</v>
          </cell>
          <cell r="L241">
            <v>51</v>
          </cell>
          <cell r="M241" t="str">
            <v>Vejandla</v>
          </cell>
          <cell r="N241">
            <v>74</v>
          </cell>
          <cell r="O241" t="str">
            <v>Vejandla</v>
          </cell>
          <cell r="P241">
            <v>74</v>
          </cell>
          <cell r="Q241" t="str">
            <v>Repalle</v>
          </cell>
          <cell r="R241">
            <v>23</v>
          </cell>
          <cell r="S241" t="str">
            <v>I.B patnam</v>
          </cell>
          <cell r="T241">
            <v>85</v>
          </cell>
          <cell r="Y241" t="str">
            <v>Repalle</v>
          </cell>
          <cell r="Z241">
            <v>23</v>
          </cell>
          <cell r="AA241">
            <v>0</v>
          </cell>
        </row>
        <row r="242">
          <cell r="A242">
            <v>238</v>
          </cell>
          <cell r="B242" t="str">
            <v>Dindi</v>
          </cell>
          <cell r="C242" t="str">
            <v>Narravaripalem</v>
          </cell>
          <cell r="D242" t="str">
            <v>Nizampatnam</v>
          </cell>
          <cell r="E242" t="str">
            <v>Local</v>
          </cell>
          <cell r="F242">
            <v>2</v>
          </cell>
          <cell r="G242" t="str">
            <v>Zoolapalem</v>
          </cell>
          <cell r="H242">
            <v>43</v>
          </cell>
          <cell r="I242" t="str">
            <v>Lam</v>
          </cell>
          <cell r="J242">
            <v>92</v>
          </cell>
          <cell r="K242" t="str">
            <v>Kolluru</v>
          </cell>
          <cell r="L242">
            <v>55</v>
          </cell>
          <cell r="M242" t="str">
            <v>Vejandla</v>
          </cell>
          <cell r="N242">
            <v>74</v>
          </cell>
          <cell r="O242" t="str">
            <v>Vejandla</v>
          </cell>
          <cell r="P242">
            <v>74</v>
          </cell>
          <cell r="Q242" t="str">
            <v>Repalle</v>
          </cell>
          <cell r="R242">
            <v>27</v>
          </cell>
          <cell r="S242" t="str">
            <v>I.B patnam</v>
          </cell>
          <cell r="T242">
            <v>85</v>
          </cell>
          <cell r="Y242" t="str">
            <v>Repalle</v>
          </cell>
          <cell r="Z242">
            <v>27</v>
          </cell>
          <cell r="AA242">
            <v>0</v>
          </cell>
        </row>
        <row r="243">
          <cell r="A243">
            <v>239</v>
          </cell>
          <cell r="B243" t="str">
            <v>Nizampatnam</v>
          </cell>
          <cell r="C243" t="str">
            <v>Nizampatnam</v>
          </cell>
          <cell r="D243" t="str">
            <v>Nizampatnam</v>
          </cell>
          <cell r="E243" t="str">
            <v>Local</v>
          </cell>
          <cell r="F243">
            <v>2</v>
          </cell>
          <cell r="G243" t="str">
            <v>Zoolapalem</v>
          </cell>
          <cell r="H243">
            <v>41</v>
          </cell>
          <cell r="I243" t="str">
            <v>Lam</v>
          </cell>
          <cell r="J243">
            <v>66</v>
          </cell>
          <cell r="K243" t="str">
            <v>Kolluru</v>
          </cell>
          <cell r="L243">
            <v>53</v>
          </cell>
          <cell r="M243" t="str">
            <v>Vejandla</v>
          </cell>
          <cell r="N243">
            <v>48</v>
          </cell>
          <cell r="O243" t="str">
            <v>Vejandla</v>
          </cell>
          <cell r="P243">
            <v>48</v>
          </cell>
          <cell r="Q243" t="str">
            <v>Repalle</v>
          </cell>
          <cell r="R243">
            <v>25</v>
          </cell>
          <cell r="S243" t="str">
            <v>I.B patnam</v>
          </cell>
          <cell r="T243">
            <v>85</v>
          </cell>
          <cell r="Y243" t="str">
            <v>Repalle</v>
          </cell>
          <cell r="Z243">
            <v>25</v>
          </cell>
          <cell r="AA243">
            <v>0</v>
          </cell>
        </row>
        <row r="244">
          <cell r="A244">
            <v>240</v>
          </cell>
          <cell r="B244" t="str">
            <v>Pallapatla</v>
          </cell>
          <cell r="C244" t="str">
            <v>Pallapatla</v>
          </cell>
          <cell r="D244" t="str">
            <v>Nizampatnam</v>
          </cell>
          <cell r="E244" t="str">
            <v>Local</v>
          </cell>
          <cell r="F244">
            <v>2</v>
          </cell>
          <cell r="G244" t="str">
            <v>Zoolapalem</v>
          </cell>
          <cell r="H244">
            <v>28</v>
          </cell>
          <cell r="I244" t="str">
            <v>Lam</v>
          </cell>
          <cell r="J244">
            <v>74</v>
          </cell>
          <cell r="K244" t="str">
            <v>Kolluru</v>
          </cell>
          <cell r="L244">
            <v>40</v>
          </cell>
          <cell r="M244" t="str">
            <v>Vejandla</v>
          </cell>
          <cell r="N244">
            <v>56</v>
          </cell>
          <cell r="O244" t="str">
            <v>Vejandla</v>
          </cell>
          <cell r="P244">
            <v>56</v>
          </cell>
          <cell r="Q244" t="str">
            <v>Repalle</v>
          </cell>
          <cell r="R244">
            <v>11</v>
          </cell>
          <cell r="S244" t="str">
            <v>I.B patnam</v>
          </cell>
          <cell r="T244">
            <v>85</v>
          </cell>
          <cell r="Y244" t="str">
            <v>Repalle</v>
          </cell>
          <cell r="Z244">
            <v>11</v>
          </cell>
          <cell r="AA244">
            <v>0.2</v>
          </cell>
        </row>
        <row r="245">
          <cell r="A245">
            <v>241</v>
          </cell>
          <cell r="B245" t="str">
            <v>Adavuladeevi</v>
          </cell>
          <cell r="C245" t="str">
            <v>Pallipalem</v>
          </cell>
          <cell r="D245" t="str">
            <v>Nizampatnam</v>
          </cell>
          <cell r="E245" t="str">
            <v>Local</v>
          </cell>
          <cell r="F245">
            <v>2</v>
          </cell>
          <cell r="G245" t="str">
            <v>Zoolapalem</v>
          </cell>
          <cell r="H245">
            <v>37</v>
          </cell>
          <cell r="I245" t="str">
            <v>Lam</v>
          </cell>
          <cell r="J245">
            <v>90</v>
          </cell>
          <cell r="K245" t="str">
            <v>Kolluru</v>
          </cell>
          <cell r="L245">
            <v>49</v>
          </cell>
          <cell r="M245" t="str">
            <v>Vejandla</v>
          </cell>
          <cell r="N245">
            <v>72</v>
          </cell>
          <cell r="O245" t="str">
            <v>Vejandla</v>
          </cell>
          <cell r="P245">
            <v>72</v>
          </cell>
          <cell r="Q245" t="str">
            <v>Repalle</v>
          </cell>
          <cell r="R245">
            <v>21</v>
          </cell>
          <cell r="S245" t="str">
            <v>I.B patnam</v>
          </cell>
          <cell r="T245">
            <v>85</v>
          </cell>
          <cell r="Y245" t="str">
            <v>Repalle</v>
          </cell>
          <cell r="Z245">
            <v>21</v>
          </cell>
          <cell r="AA245">
            <v>0</v>
          </cell>
        </row>
        <row r="246">
          <cell r="A246">
            <v>242</v>
          </cell>
          <cell r="B246" t="str">
            <v>Nizampatnam</v>
          </cell>
          <cell r="C246" t="str">
            <v>Pamarthi</v>
          </cell>
          <cell r="D246" t="str">
            <v>Nizampatnam</v>
          </cell>
          <cell r="E246" t="str">
            <v>Local</v>
          </cell>
          <cell r="F246">
            <v>2</v>
          </cell>
          <cell r="G246" t="str">
            <v>Zoolapalem</v>
          </cell>
          <cell r="H246">
            <v>48</v>
          </cell>
          <cell r="I246" t="str">
            <v>Lam</v>
          </cell>
          <cell r="J246">
            <v>74</v>
          </cell>
          <cell r="K246" t="str">
            <v>Kolluru</v>
          </cell>
          <cell r="L246">
            <v>60</v>
          </cell>
          <cell r="M246" t="str">
            <v>Vejandla</v>
          </cell>
          <cell r="N246">
            <v>56</v>
          </cell>
          <cell r="O246" t="str">
            <v>Vejandla</v>
          </cell>
          <cell r="P246">
            <v>56</v>
          </cell>
          <cell r="Q246" t="str">
            <v>Repalle</v>
          </cell>
          <cell r="R246">
            <v>54</v>
          </cell>
          <cell r="S246" t="str">
            <v>I.B patnam</v>
          </cell>
          <cell r="T246">
            <v>85</v>
          </cell>
          <cell r="Y246" t="str">
            <v>Repalle</v>
          </cell>
          <cell r="Z246">
            <v>54</v>
          </cell>
          <cell r="AA246">
            <v>0</v>
          </cell>
        </row>
        <row r="247">
          <cell r="A247">
            <v>243</v>
          </cell>
          <cell r="B247" t="str">
            <v>Dindi</v>
          </cell>
          <cell r="C247" t="str">
            <v>Parisavaripalem</v>
          </cell>
          <cell r="D247" t="str">
            <v>Nizampatnam</v>
          </cell>
          <cell r="E247" t="str">
            <v>Local</v>
          </cell>
          <cell r="F247">
            <v>2</v>
          </cell>
          <cell r="G247" t="str">
            <v>Zoolapalem</v>
          </cell>
          <cell r="H247">
            <v>44</v>
          </cell>
          <cell r="I247" t="str">
            <v>Lam</v>
          </cell>
          <cell r="J247">
            <v>93</v>
          </cell>
          <cell r="K247" t="str">
            <v>Kolluru</v>
          </cell>
          <cell r="L247">
            <v>56</v>
          </cell>
          <cell r="M247" t="str">
            <v>Vejandla</v>
          </cell>
          <cell r="N247">
            <v>75</v>
          </cell>
          <cell r="O247" t="str">
            <v>Vejandla</v>
          </cell>
          <cell r="P247">
            <v>75</v>
          </cell>
          <cell r="Q247" t="str">
            <v>Repalle</v>
          </cell>
          <cell r="R247">
            <v>28</v>
          </cell>
          <cell r="S247" t="str">
            <v>I.B patnam</v>
          </cell>
          <cell r="T247">
            <v>85</v>
          </cell>
          <cell r="Y247" t="str">
            <v>Repalle</v>
          </cell>
          <cell r="Z247">
            <v>28</v>
          </cell>
          <cell r="AA247">
            <v>0</v>
          </cell>
        </row>
        <row r="248">
          <cell r="A248">
            <v>244</v>
          </cell>
          <cell r="B248" t="str">
            <v>Nizampatnam</v>
          </cell>
          <cell r="C248" t="str">
            <v>Pasumarthivaripalem</v>
          </cell>
          <cell r="D248" t="str">
            <v>Nizampatnam</v>
          </cell>
          <cell r="E248" t="str">
            <v>Local</v>
          </cell>
          <cell r="F248">
            <v>2</v>
          </cell>
          <cell r="G248" t="str">
            <v>Zoolapalem</v>
          </cell>
          <cell r="H248">
            <v>44</v>
          </cell>
          <cell r="I248" t="str">
            <v>Lam</v>
          </cell>
          <cell r="J248">
            <v>69</v>
          </cell>
          <cell r="K248" t="str">
            <v>Kolluru</v>
          </cell>
          <cell r="L248">
            <v>56</v>
          </cell>
          <cell r="M248" t="str">
            <v>Vejandla</v>
          </cell>
          <cell r="N248">
            <v>51</v>
          </cell>
          <cell r="O248" t="str">
            <v>Vejandla</v>
          </cell>
          <cell r="P248">
            <v>51</v>
          </cell>
          <cell r="Q248" t="str">
            <v>Repalle</v>
          </cell>
          <cell r="R248">
            <v>28</v>
          </cell>
          <cell r="S248" t="str">
            <v>I.B patnam</v>
          </cell>
          <cell r="T248">
            <v>85</v>
          </cell>
          <cell r="Y248" t="str">
            <v>Repalle</v>
          </cell>
          <cell r="Z248">
            <v>28</v>
          </cell>
          <cell r="AA248">
            <v>0</v>
          </cell>
        </row>
        <row r="249">
          <cell r="A249">
            <v>245</v>
          </cell>
          <cell r="B249" t="str">
            <v>Kothapalem</v>
          </cell>
          <cell r="C249" t="str">
            <v>Pathuru H/O Kothapalem</v>
          </cell>
          <cell r="D249" t="str">
            <v>Nizampatnam</v>
          </cell>
          <cell r="E249" t="str">
            <v>Local</v>
          </cell>
          <cell r="F249">
            <v>2</v>
          </cell>
          <cell r="G249" t="str">
            <v>Zoolapalem</v>
          </cell>
          <cell r="H249">
            <v>43</v>
          </cell>
          <cell r="I249" t="str">
            <v>Lam</v>
          </cell>
          <cell r="J249">
            <v>96</v>
          </cell>
          <cell r="K249" t="str">
            <v>Kolluru</v>
          </cell>
          <cell r="L249">
            <v>53</v>
          </cell>
          <cell r="M249" t="str">
            <v>Vejandla</v>
          </cell>
          <cell r="N249">
            <v>78</v>
          </cell>
          <cell r="O249" t="str">
            <v>Vejandla</v>
          </cell>
          <cell r="P249">
            <v>78</v>
          </cell>
          <cell r="Q249" t="str">
            <v>Repalle</v>
          </cell>
          <cell r="R249">
            <v>25</v>
          </cell>
          <cell r="S249" t="str">
            <v>I.B patnam</v>
          </cell>
          <cell r="T249">
            <v>85</v>
          </cell>
          <cell r="Y249" t="str">
            <v>Repalle</v>
          </cell>
          <cell r="Z249">
            <v>25</v>
          </cell>
          <cell r="AA249">
            <v>0</v>
          </cell>
        </row>
        <row r="250">
          <cell r="A250">
            <v>246</v>
          </cell>
          <cell r="B250" t="str">
            <v>Garuvupalem</v>
          </cell>
          <cell r="C250" t="str">
            <v>Pillavaripalem</v>
          </cell>
          <cell r="D250" t="str">
            <v>Nizampatnam</v>
          </cell>
          <cell r="E250" t="str">
            <v>Local</v>
          </cell>
          <cell r="F250">
            <v>2</v>
          </cell>
          <cell r="G250" t="str">
            <v>Zoolapalem</v>
          </cell>
          <cell r="H250">
            <v>35</v>
          </cell>
          <cell r="I250" t="str">
            <v>Lam</v>
          </cell>
          <cell r="J250">
            <v>83</v>
          </cell>
          <cell r="K250" t="str">
            <v>Kolluru</v>
          </cell>
          <cell r="L250">
            <v>47</v>
          </cell>
          <cell r="M250" t="str">
            <v>Vejandla</v>
          </cell>
          <cell r="N250">
            <v>65</v>
          </cell>
          <cell r="O250" t="str">
            <v>Vejandla</v>
          </cell>
          <cell r="P250">
            <v>65</v>
          </cell>
          <cell r="Q250" t="str">
            <v>Repalle</v>
          </cell>
          <cell r="R250">
            <v>19</v>
          </cell>
          <cell r="S250" t="str">
            <v>I.B patnam</v>
          </cell>
          <cell r="T250">
            <v>85</v>
          </cell>
          <cell r="Y250" t="str">
            <v>Repalle</v>
          </cell>
          <cell r="Z250">
            <v>19</v>
          </cell>
          <cell r="AA250">
            <v>0.2</v>
          </cell>
        </row>
        <row r="251">
          <cell r="A251">
            <v>247</v>
          </cell>
          <cell r="B251" t="str">
            <v>Pregnam</v>
          </cell>
          <cell r="C251" t="str">
            <v>Pregnam</v>
          </cell>
          <cell r="D251" t="str">
            <v>Nizampatnam</v>
          </cell>
          <cell r="E251" t="str">
            <v>Local</v>
          </cell>
          <cell r="F251">
            <v>2</v>
          </cell>
          <cell r="G251" t="str">
            <v>Zoolapalem</v>
          </cell>
          <cell r="H251">
            <v>36</v>
          </cell>
          <cell r="I251" t="str">
            <v>Lam</v>
          </cell>
          <cell r="J251">
            <v>84</v>
          </cell>
          <cell r="K251" t="str">
            <v>Kolluru</v>
          </cell>
          <cell r="L251">
            <v>47</v>
          </cell>
          <cell r="M251" t="str">
            <v>Vejandla</v>
          </cell>
          <cell r="N251">
            <v>67</v>
          </cell>
          <cell r="O251" t="str">
            <v>Vejandla</v>
          </cell>
          <cell r="P251">
            <v>67</v>
          </cell>
          <cell r="Q251" t="str">
            <v>Repalle</v>
          </cell>
          <cell r="R251">
            <v>20</v>
          </cell>
          <cell r="S251" t="str">
            <v>I.B patnam</v>
          </cell>
          <cell r="T251">
            <v>85</v>
          </cell>
          <cell r="Y251" t="str">
            <v>Repalle</v>
          </cell>
          <cell r="Z251">
            <v>20</v>
          </cell>
          <cell r="AA251">
            <v>0</v>
          </cell>
        </row>
        <row r="252">
          <cell r="A252">
            <v>248</v>
          </cell>
          <cell r="B252" t="str">
            <v>Kuchinapudi</v>
          </cell>
          <cell r="C252" t="str">
            <v>Pullameraka</v>
          </cell>
          <cell r="D252" t="str">
            <v>Nizampatnam</v>
          </cell>
          <cell r="E252" t="str">
            <v>Local</v>
          </cell>
          <cell r="F252">
            <v>2</v>
          </cell>
          <cell r="G252" t="str">
            <v>Zoolapalem</v>
          </cell>
          <cell r="H252">
            <v>30</v>
          </cell>
          <cell r="I252" t="str">
            <v>Lam</v>
          </cell>
          <cell r="J252">
            <v>79</v>
          </cell>
          <cell r="K252" t="str">
            <v>Kolluru</v>
          </cell>
          <cell r="L252">
            <v>42</v>
          </cell>
          <cell r="M252" t="str">
            <v>Vejandla</v>
          </cell>
          <cell r="N252">
            <v>61</v>
          </cell>
          <cell r="O252" t="str">
            <v>Vejandla</v>
          </cell>
          <cell r="P252">
            <v>61</v>
          </cell>
          <cell r="Q252" t="str">
            <v>Repalle</v>
          </cell>
          <cell r="R252">
            <v>14</v>
          </cell>
          <cell r="S252" t="str">
            <v>I.B patnam</v>
          </cell>
          <cell r="T252">
            <v>85</v>
          </cell>
          <cell r="Y252" t="str">
            <v>Repalle</v>
          </cell>
          <cell r="Z252">
            <v>14</v>
          </cell>
          <cell r="AA252">
            <v>0.2</v>
          </cell>
        </row>
        <row r="253">
          <cell r="A253">
            <v>249</v>
          </cell>
          <cell r="B253" t="str">
            <v>Pallapatla</v>
          </cell>
          <cell r="C253" t="str">
            <v>Puttavaripalem</v>
          </cell>
          <cell r="D253" t="str">
            <v>Nizampatnam</v>
          </cell>
          <cell r="E253" t="str">
            <v>Local</v>
          </cell>
          <cell r="F253">
            <v>2</v>
          </cell>
          <cell r="G253" t="str">
            <v>Zoolapalem</v>
          </cell>
          <cell r="H253">
            <v>29</v>
          </cell>
          <cell r="I253" t="str">
            <v>Lam</v>
          </cell>
          <cell r="J253">
            <v>76</v>
          </cell>
          <cell r="K253" t="str">
            <v>Kolluru</v>
          </cell>
          <cell r="L253">
            <v>40</v>
          </cell>
          <cell r="M253" t="str">
            <v>Vejandla</v>
          </cell>
          <cell r="N253">
            <v>58</v>
          </cell>
          <cell r="O253" t="str">
            <v>Vejandla</v>
          </cell>
          <cell r="P253">
            <v>58</v>
          </cell>
          <cell r="Q253" t="str">
            <v>Repalle</v>
          </cell>
          <cell r="R253">
            <v>11</v>
          </cell>
          <cell r="S253" t="str">
            <v>I.B patnam</v>
          </cell>
          <cell r="T253">
            <v>85</v>
          </cell>
          <cell r="Y253" t="str">
            <v>Repalle</v>
          </cell>
          <cell r="Z253">
            <v>11</v>
          </cell>
          <cell r="AA253">
            <v>0.2</v>
          </cell>
        </row>
        <row r="254">
          <cell r="A254">
            <v>250</v>
          </cell>
          <cell r="B254" t="str">
            <v>Adavuladeevi</v>
          </cell>
          <cell r="C254" t="str">
            <v>Rajakapalem H/O Adavuladeevi</v>
          </cell>
          <cell r="D254" t="str">
            <v>Nizampatnam</v>
          </cell>
          <cell r="E254" t="str">
            <v>Local</v>
          </cell>
          <cell r="F254">
            <v>2</v>
          </cell>
          <cell r="G254" t="str">
            <v>Zoolapalem</v>
          </cell>
          <cell r="H254">
            <v>36</v>
          </cell>
          <cell r="I254" t="str">
            <v>Lam</v>
          </cell>
          <cell r="J254">
            <v>89</v>
          </cell>
          <cell r="K254" t="str">
            <v>Kolluru</v>
          </cell>
          <cell r="L254">
            <v>48</v>
          </cell>
          <cell r="M254" t="str">
            <v>Vejandla</v>
          </cell>
          <cell r="N254">
            <v>71</v>
          </cell>
          <cell r="O254" t="str">
            <v>Vejandla</v>
          </cell>
          <cell r="P254">
            <v>71</v>
          </cell>
          <cell r="Q254" t="str">
            <v>Repalle</v>
          </cell>
          <cell r="R254">
            <v>20</v>
          </cell>
          <cell r="S254" t="str">
            <v>I.B patnam</v>
          </cell>
          <cell r="T254">
            <v>85</v>
          </cell>
          <cell r="Y254" t="str">
            <v>Repalle</v>
          </cell>
          <cell r="Z254">
            <v>20</v>
          </cell>
          <cell r="AA254">
            <v>0</v>
          </cell>
        </row>
        <row r="255">
          <cell r="A255">
            <v>251</v>
          </cell>
          <cell r="B255" t="str">
            <v>Adavuladeevi</v>
          </cell>
          <cell r="C255" t="str">
            <v>Ramakrishnapuram</v>
          </cell>
          <cell r="D255" t="str">
            <v>Nizampatnam</v>
          </cell>
          <cell r="E255" t="str">
            <v>Local</v>
          </cell>
          <cell r="F255">
            <v>2</v>
          </cell>
          <cell r="G255" t="str">
            <v>Zoolapalem</v>
          </cell>
          <cell r="H255">
            <v>36</v>
          </cell>
          <cell r="I255" t="str">
            <v>Lam</v>
          </cell>
          <cell r="J255">
            <v>89</v>
          </cell>
          <cell r="K255" t="str">
            <v>Kolluru</v>
          </cell>
          <cell r="L255">
            <v>48</v>
          </cell>
          <cell r="M255" t="str">
            <v>Vejandla</v>
          </cell>
          <cell r="N255">
            <v>71</v>
          </cell>
          <cell r="O255" t="str">
            <v>Vejandla</v>
          </cell>
          <cell r="P255">
            <v>71</v>
          </cell>
          <cell r="Q255" t="str">
            <v>Repalle</v>
          </cell>
          <cell r="R255">
            <v>20</v>
          </cell>
          <cell r="S255" t="str">
            <v>I.B patnam</v>
          </cell>
          <cell r="T255">
            <v>85</v>
          </cell>
          <cell r="Y255" t="str">
            <v>Repalle</v>
          </cell>
          <cell r="Z255">
            <v>20</v>
          </cell>
          <cell r="AA255">
            <v>0</v>
          </cell>
        </row>
        <row r="256">
          <cell r="A256">
            <v>252</v>
          </cell>
          <cell r="B256" t="str">
            <v>Kothapalem</v>
          </cell>
          <cell r="C256" t="str">
            <v>Sanjeevanagar</v>
          </cell>
          <cell r="D256" t="str">
            <v>Nizampatnam</v>
          </cell>
          <cell r="E256" t="str">
            <v>Local</v>
          </cell>
          <cell r="F256">
            <v>2</v>
          </cell>
          <cell r="G256" t="str">
            <v>Zoolapalem</v>
          </cell>
          <cell r="H256">
            <v>39</v>
          </cell>
          <cell r="I256" t="str">
            <v>Lam</v>
          </cell>
          <cell r="J256">
            <v>92</v>
          </cell>
          <cell r="K256" t="str">
            <v>Kolluru</v>
          </cell>
          <cell r="L256">
            <v>51</v>
          </cell>
          <cell r="M256" t="str">
            <v>Vejandla</v>
          </cell>
          <cell r="N256">
            <v>74</v>
          </cell>
          <cell r="O256" t="str">
            <v>Vejandla</v>
          </cell>
          <cell r="P256">
            <v>74</v>
          </cell>
          <cell r="Q256" t="str">
            <v>Repalle</v>
          </cell>
          <cell r="R256">
            <v>23</v>
          </cell>
          <cell r="S256" t="str">
            <v>I.B patnam</v>
          </cell>
          <cell r="T256">
            <v>85</v>
          </cell>
          <cell r="Y256" t="str">
            <v>Repalle</v>
          </cell>
          <cell r="Z256">
            <v>23</v>
          </cell>
          <cell r="AA256">
            <v>0</v>
          </cell>
        </row>
        <row r="257">
          <cell r="A257">
            <v>253</v>
          </cell>
          <cell r="B257" t="str">
            <v>Kothapalem</v>
          </cell>
          <cell r="C257" t="str">
            <v>Sardhanagar Colony</v>
          </cell>
          <cell r="D257" t="str">
            <v>Nizampatnam</v>
          </cell>
          <cell r="E257" t="str">
            <v>Local</v>
          </cell>
          <cell r="F257">
            <v>2</v>
          </cell>
          <cell r="G257" t="str">
            <v>Zoolapalem</v>
          </cell>
          <cell r="H257">
            <v>42</v>
          </cell>
          <cell r="I257" t="str">
            <v>Lam</v>
          </cell>
          <cell r="J257">
            <v>95</v>
          </cell>
          <cell r="K257" t="str">
            <v>Kolluru</v>
          </cell>
          <cell r="L257">
            <v>54</v>
          </cell>
          <cell r="M257" t="str">
            <v>Vejandla</v>
          </cell>
          <cell r="N257">
            <v>77</v>
          </cell>
          <cell r="O257" t="str">
            <v>Vejandla</v>
          </cell>
          <cell r="P257">
            <v>77</v>
          </cell>
          <cell r="Q257" t="str">
            <v>Repalle</v>
          </cell>
          <cell r="R257">
            <v>26</v>
          </cell>
          <cell r="S257" t="str">
            <v>I.B patnam</v>
          </cell>
          <cell r="T257">
            <v>85</v>
          </cell>
          <cell r="Y257" t="str">
            <v>Repalle</v>
          </cell>
          <cell r="Z257">
            <v>26</v>
          </cell>
          <cell r="AA257">
            <v>0</v>
          </cell>
        </row>
        <row r="258">
          <cell r="A258">
            <v>254</v>
          </cell>
          <cell r="B258" t="str">
            <v>Kothapalem</v>
          </cell>
          <cell r="C258" t="str">
            <v>Tallathippa</v>
          </cell>
          <cell r="D258" t="str">
            <v>Nizampatnam</v>
          </cell>
          <cell r="E258" t="str">
            <v>Local</v>
          </cell>
          <cell r="F258">
            <v>2</v>
          </cell>
          <cell r="G258" t="str">
            <v>Zoolapalem</v>
          </cell>
          <cell r="H258">
            <v>40</v>
          </cell>
          <cell r="I258" t="str">
            <v>Lam</v>
          </cell>
          <cell r="J258">
            <v>97</v>
          </cell>
          <cell r="K258" t="str">
            <v>Kolluru</v>
          </cell>
          <cell r="L258">
            <v>52</v>
          </cell>
          <cell r="M258" t="str">
            <v>Vejandla</v>
          </cell>
          <cell r="N258">
            <v>79</v>
          </cell>
          <cell r="O258" t="str">
            <v>Vejandla</v>
          </cell>
          <cell r="P258">
            <v>79</v>
          </cell>
          <cell r="Q258" t="str">
            <v>Repalle</v>
          </cell>
          <cell r="R258">
            <v>24</v>
          </cell>
          <cell r="S258" t="str">
            <v>I.B patnam</v>
          </cell>
          <cell r="T258">
            <v>85</v>
          </cell>
          <cell r="Y258" t="str">
            <v>Repalle</v>
          </cell>
          <cell r="Z258">
            <v>24</v>
          </cell>
          <cell r="AA258">
            <v>0</v>
          </cell>
        </row>
        <row r="259">
          <cell r="A259">
            <v>255</v>
          </cell>
          <cell r="B259" t="str">
            <v>Nizampatnam</v>
          </cell>
          <cell r="C259" t="str">
            <v>Thomaspet</v>
          </cell>
          <cell r="D259" t="str">
            <v>Nizampatnam</v>
          </cell>
          <cell r="E259" t="str">
            <v>Local</v>
          </cell>
          <cell r="F259">
            <v>2</v>
          </cell>
          <cell r="G259" t="str">
            <v>Zoolapalem</v>
          </cell>
          <cell r="H259">
            <v>42</v>
          </cell>
          <cell r="I259" t="str">
            <v>Lam</v>
          </cell>
          <cell r="J259">
            <v>67</v>
          </cell>
          <cell r="K259" t="str">
            <v>Kolluru</v>
          </cell>
          <cell r="L259">
            <v>54</v>
          </cell>
          <cell r="M259" t="str">
            <v>Vejandla</v>
          </cell>
          <cell r="N259">
            <v>49</v>
          </cell>
          <cell r="O259" t="str">
            <v>Vejandla</v>
          </cell>
          <cell r="P259">
            <v>49</v>
          </cell>
          <cell r="Q259" t="str">
            <v>Repalle</v>
          </cell>
          <cell r="R259">
            <v>26</v>
          </cell>
          <cell r="S259" t="str">
            <v>I.B patnam</v>
          </cell>
          <cell r="T259">
            <v>85</v>
          </cell>
          <cell r="Y259" t="str">
            <v>Repalle</v>
          </cell>
          <cell r="Z259">
            <v>26</v>
          </cell>
          <cell r="AA259">
            <v>0</v>
          </cell>
        </row>
        <row r="260">
          <cell r="A260">
            <v>256</v>
          </cell>
          <cell r="B260" t="str">
            <v>Adavuladeevi</v>
          </cell>
          <cell r="C260" t="str">
            <v>Thotavaripalem</v>
          </cell>
          <cell r="D260" t="str">
            <v>Nizampatnam</v>
          </cell>
          <cell r="E260" t="str">
            <v>Local</v>
          </cell>
          <cell r="F260">
            <v>2</v>
          </cell>
          <cell r="G260" t="str">
            <v>Zoolapalem</v>
          </cell>
          <cell r="H260">
            <v>40</v>
          </cell>
          <cell r="I260" t="str">
            <v>Lam</v>
          </cell>
          <cell r="J260">
            <v>93</v>
          </cell>
          <cell r="K260" t="str">
            <v>Kolluru</v>
          </cell>
          <cell r="L260">
            <v>52</v>
          </cell>
          <cell r="M260" t="str">
            <v>Vejandla</v>
          </cell>
          <cell r="N260">
            <v>75</v>
          </cell>
          <cell r="O260" t="str">
            <v>Vejandla</v>
          </cell>
          <cell r="P260">
            <v>75</v>
          </cell>
          <cell r="Q260" t="str">
            <v>Repalle</v>
          </cell>
          <cell r="R260">
            <v>24</v>
          </cell>
          <cell r="S260" t="str">
            <v>I.B patnam</v>
          </cell>
          <cell r="T260">
            <v>85</v>
          </cell>
          <cell r="Y260" t="str">
            <v>Repalle</v>
          </cell>
          <cell r="Z260">
            <v>24</v>
          </cell>
          <cell r="AA260">
            <v>0</v>
          </cell>
        </row>
        <row r="261">
          <cell r="A261">
            <v>257</v>
          </cell>
          <cell r="B261" t="str">
            <v>Bavajiaplem</v>
          </cell>
          <cell r="C261" t="str">
            <v>Totakuravaripalem</v>
          </cell>
          <cell r="D261" t="str">
            <v>Nizampatnam</v>
          </cell>
          <cell r="E261" t="str">
            <v>Local</v>
          </cell>
          <cell r="F261">
            <v>2</v>
          </cell>
          <cell r="G261" t="str">
            <v>Zoolapalem</v>
          </cell>
          <cell r="H261">
            <v>42</v>
          </cell>
          <cell r="I261" t="str">
            <v>Lam</v>
          </cell>
          <cell r="J261">
            <v>67</v>
          </cell>
          <cell r="K261" t="str">
            <v>Kolluru</v>
          </cell>
          <cell r="L261">
            <v>54</v>
          </cell>
          <cell r="M261" t="str">
            <v>Vejandla</v>
          </cell>
          <cell r="N261">
            <v>49</v>
          </cell>
          <cell r="O261" t="str">
            <v>Vejandla</v>
          </cell>
          <cell r="P261">
            <v>49</v>
          </cell>
          <cell r="Q261" t="str">
            <v>Repalle</v>
          </cell>
          <cell r="R261">
            <v>26</v>
          </cell>
          <cell r="S261" t="str">
            <v>I.B patnam</v>
          </cell>
          <cell r="T261">
            <v>85</v>
          </cell>
          <cell r="Y261" t="str">
            <v>Repalle</v>
          </cell>
          <cell r="Z261">
            <v>26</v>
          </cell>
          <cell r="AA261">
            <v>0</v>
          </cell>
        </row>
        <row r="262">
          <cell r="A262">
            <v>258</v>
          </cell>
          <cell r="B262" t="str">
            <v>Kothapalem</v>
          </cell>
          <cell r="C262" t="str">
            <v>Varmapuram</v>
          </cell>
          <cell r="D262" t="str">
            <v>Nizampatnam</v>
          </cell>
          <cell r="E262" t="str">
            <v>Local</v>
          </cell>
          <cell r="F262">
            <v>2</v>
          </cell>
          <cell r="G262" t="str">
            <v>Zoolapalem</v>
          </cell>
          <cell r="H262">
            <v>42</v>
          </cell>
          <cell r="I262" t="str">
            <v>Lam</v>
          </cell>
          <cell r="J262">
            <v>95</v>
          </cell>
          <cell r="K262" t="str">
            <v>Kolluru</v>
          </cell>
          <cell r="L262">
            <v>54</v>
          </cell>
          <cell r="M262" t="str">
            <v>Vejandla</v>
          </cell>
          <cell r="N262">
            <v>77</v>
          </cell>
          <cell r="O262" t="str">
            <v>Vejandla</v>
          </cell>
          <cell r="P262">
            <v>77</v>
          </cell>
          <cell r="Q262" t="str">
            <v>Repalle</v>
          </cell>
          <cell r="R262">
            <v>26</v>
          </cell>
          <cell r="S262" t="str">
            <v>I.B patnam</v>
          </cell>
          <cell r="T262">
            <v>85</v>
          </cell>
          <cell r="Y262" t="str">
            <v>Repalle</v>
          </cell>
          <cell r="Z262">
            <v>26</v>
          </cell>
          <cell r="AA262">
            <v>0</v>
          </cell>
        </row>
        <row r="263">
          <cell r="A263">
            <v>259</v>
          </cell>
          <cell r="B263" t="str">
            <v>Adavuladeevi</v>
          </cell>
          <cell r="C263" t="str">
            <v>Veerankivaripalem</v>
          </cell>
          <cell r="D263" t="str">
            <v>Nizampatnam</v>
          </cell>
          <cell r="E263" t="str">
            <v>Local</v>
          </cell>
          <cell r="F263">
            <v>2</v>
          </cell>
          <cell r="G263" t="str">
            <v>Zoolapalem</v>
          </cell>
          <cell r="H263">
            <v>36</v>
          </cell>
          <cell r="I263" t="str">
            <v>Lam</v>
          </cell>
          <cell r="J263">
            <v>89</v>
          </cell>
          <cell r="K263" t="str">
            <v>Kolluru</v>
          </cell>
          <cell r="L263">
            <v>48</v>
          </cell>
          <cell r="M263" t="str">
            <v>Vejandla</v>
          </cell>
          <cell r="N263">
            <v>71</v>
          </cell>
          <cell r="O263" t="str">
            <v>Vejandla</v>
          </cell>
          <cell r="P263">
            <v>71</v>
          </cell>
          <cell r="Q263" t="str">
            <v>Repalle</v>
          </cell>
          <cell r="R263">
            <v>20</v>
          </cell>
          <cell r="S263" t="str">
            <v>I.B patnam</v>
          </cell>
          <cell r="T263">
            <v>85</v>
          </cell>
          <cell r="Y263" t="str">
            <v>Repalle</v>
          </cell>
          <cell r="Z263">
            <v>20</v>
          </cell>
          <cell r="AA263">
            <v>0</v>
          </cell>
        </row>
        <row r="264">
          <cell r="A264">
            <v>260</v>
          </cell>
          <cell r="B264" t="str">
            <v>Kuchinapudi</v>
          </cell>
          <cell r="C264" t="str">
            <v>Yeminenivaripalem</v>
          </cell>
          <cell r="D264" t="str">
            <v>Nizampatnam</v>
          </cell>
          <cell r="E264" t="str">
            <v>Local</v>
          </cell>
          <cell r="F264">
            <v>2</v>
          </cell>
          <cell r="G264" t="str">
            <v>Zoolapalem</v>
          </cell>
          <cell r="H264">
            <v>45</v>
          </cell>
          <cell r="I264" t="str">
            <v>Lam</v>
          </cell>
          <cell r="J264">
            <v>94</v>
          </cell>
          <cell r="K264" t="str">
            <v>Kolluru</v>
          </cell>
          <cell r="L264">
            <v>57</v>
          </cell>
          <cell r="M264" t="str">
            <v>Vejandla</v>
          </cell>
          <cell r="N264">
            <v>76</v>
          </cell>
          <cell r="O264" t="str">
            <v>Vejandla</v>
          </cell>
          <cell r="P264">
            <v>76</v>
          </cell>
          <cell r="Q264" t="str">
            <v>Repalle</v>
          </cell>
          <cell r="R264">
            <v>29</v>
          </cell>
          <cell r="S264" t="str">
            <v>I.B patnam</v>
          </cell>
          <cell r="T264">
            <v>85</v>
          </cell>
          <cell r="Y264" t="str">
            <v>Repalle</v>
          </cell>
          <cell r="Z264">
            <v>29</v>
          </cell>
          <cell r="AA264">
            <v>0.2</v>
          </cell>
        </row>
        <row r="265">
          <cell r="A265">
            <v>261</v>
          </cell>
          <cell r="B265" t="str">
            <v>Kothapalem</v>
          </cell>
          <cell r="C265" t="str">
            <v>Zoolu</v>
          </cell>
          <cell r="D265" t="str">
            <v>Nizampatnam</v>
          </cell>
          <cell r="E265" t="str">
            <v>Local</v>
          </cell>
          <cell r="F265">
            <v>2</v>
          </cell>
          <cell r="G265" t="str">
            <v>Zoolapalem</v>
          </cell>
          <cell r="H265">
            <v>42</v>
          </cell>
          <cell r="I265" t="str">
            <v>Lam</v>
          </cell>
          <cell r="J265">
            <v>95</v>
          </cell>
          <cell r="K265" t="str">
            <v>Kolluru</v>
          </cell>
          <cell r="L265">
            <v>54</v>
          </cell>
          <cell r="M265" t="str">
            <v>Vejandla</v>
          </cell>
          <cell r="N265">
            <v>77</v>
          </cell>
          <cell r="O265" t="str">
            <v>Vejandla</v>
          </cell>
          <cell r="P265">
            <v>77</v>
          </cell>
          <cell r="Q265" t="str">
            <v>Repalle</v>
          </cell>
          <cell r="R265">
            <v>26</v>
          </cell>
          <cell r="S265" t="str">
            <v>I.B patnam</v>
          </cell>
          <cell r="T265">
            <v>85</v>
          </cell>
          <cell r="Y265" t="str">
            <v>Repalle</v>
          </cell>
          <cell r="Z265">
            <v>26</v>
          </cell>
          <cell r="AA265">
            <v>0</v>
          </cell>
        </row>
        <row r="266">
          <cell r="A266">
            <v>262</v>
          </cell>
          <cell r="B266" t="str">
            <v>Gangadipalem</v>
          </cell>
          <cell r="C266" t="str">
            <v>Adavipalem</v>
          </cell>
          <cell r="D266" t="str">
            <v>Repalle</v>
          </cell>
          <cell r="E266" t="str">
            <v>Local</v>
          </cell>
          <cell r="F266">
            <v>5</v>
          </cell>
          <cell r="G266" t="str">
            <v>Zoolapalem</v>
          </cell>
          <cell r="H266">
            <v>35.9</v>
          </cell>
          <cell r="I266" t="str">
            <v>Lam</v>
          </cell>
          <cell r="J266">
            <v>104.7</v>
          </cell>
          <cell r="K266" t="str">
            <v>Kolluru</v>
          </cell>
          <cell r="L266">
            <v>51.1</v>
          </cell>
          <cell r="M266" t="str">
            <v>Vejandla</v>
          </cell>
          <cell r="N266">
            <v>82.7</v>
          </cell>
          <cell r="O266" t="str">
            <v>Vejandla</v>
          </cell>
          <cell r="P266">
            <v>82.7</v>
          </cell>
          <cell r="Q266" t="str">
            <v>Repalle</v>
          </cell>
          <cell r="R266">
            <v>23.7</v>
          </cell>
          <cell r="S266" t="str">
            <v>I.B patnam</v>
          </cell>
          <cell r="T266">
            <v>85</v>
          </cell>
          <cell r="Y266" t="str">
            <v>Repalle</v>
          </cell>
          <cell r="Z266">
            <v>23.7</v>
          </cell>
          <cell r="AA266">
            <v>0</v>
          </cell>
        </row>
        <row r="267">
          <cell r="A267">
            <v>263</v>
          </cell>
          <cell r="B267" t="str">
            <v>Aravapalli</v>
          </cell>
          <cell r="C267" t="str">
            <v>Aravapalli</v>
          </cell>
          <cell r="D267" t="str">
            <v>Repalle</v>
          </cell>
          <cell r="E267" t="str">
            <v>Penumudi</v>
          </cell>
          <cell r="F267">
            <v>5.7</v>
          </cell>
          <cell r="G267" t="str">
            <v>Zoolapalem</v>
          </cell>
          <cell r="H267">
            <v>20.9</v>
          </cell>
          <cell r="I267" t="str">
            <v>Lam</v>
          </cell>
          <cell r="J267">
            <v>83.7</v>
          </cell>
          <cell r="K267" t="str">
            <v>Kolluru</v>
          </cell>
          <cell r="L267">
            <v>34.1</v>
          </cell>
          <cell r="M267" t="str">
            <v>Vejandla</v>
          </cell>
          <cell r="N267">
            <v>60.7</v>
          </cell>
          <cell r="O267" t="str">
            <v>Vejandla</v>
          </cell>
          <cell r="P267">
            <v>60.7</v>
          </cell>
          <cell r="Q267" t="str">
            <v>Repalle</v>
          </cell>
          <cell r="R267">
            <v>4.4000000000000004</v>
          </cell>
          <cell r="S267" t="str">
            <v>I.B patnam</v>
          </cell>
          <cell r="T267">
            <v>85</v>
          </cell>
          <cell r="Y267" t="str">
            <v>Repalle</v>
          </cell>
          <cell r="Z267">
            <v>4.4000000000000004</v>
          </cell>
          <cell r="AA267">
            <v>0.2</v>
          </cell>
        </row>
        <row r="268">
          <cell r="A268">
            <v>264</v>
          </cell>
          <cell r="B268" t="str">
            <v>Potumeraka</v>
          </cell>
          <cell r="C268" t="str">
            <v>Banikollamotu</v>
          </cell>
          <cell r="D268" t="str">
            <v>Repalle</v>
          </cell>
          <cell r="E268" t="str">
            <v>Penumudi</v>
          </cell>
          <cell r="F268">
            <v>20</v>
          </cell>
          <cell r="G268" t="str">
            <v>Zoolapalem</v>
          </cell>
          <cell r="H268">
            <v>34.299999999999997</v>
          </cell>
          <cell r="I268" t="str">
            <v>Lam</v>
          </cell>
          <cell r="J268">
            <v>98</v>
          </cell>
          <cell r="K268" t="str">
            <v>Kolluru</v>
          </cell>
          <cell r="L268">
            <v>48.4</v>
          </cell>
          <cell r="M268" t="str">
            <v>Vejandla</v>
          </cell>
          <cell r="N268">
            <v>75</v>
          </cell>
          <cell r="O268" t="str">
            <v>Vejandla</v>
          </cell>
          <cell r="P268">
            <v>75</v>
          </cell>
          <cell r="Q268" t="str">
            <v>Repalle</v>
          </cell>
          <cell r="R268">
            <v>16.3</v>
          </cell>
          <cell r="S268" t="str">
            <v>I.B patnam</v>
          </cell>
          <cell r="T268">
            <v>85</v>
          </cell>
          <cell r="Y268" t="str">
            <v>Repalle</v>
          </cell>
          <cell r="Z268">
            <v>16.3</v>
          </cell>
          <cell r="AA268">
            <v>0.2</v>
          </cell>
        </row>
        <row r="269">
          <cell r="A269">
            <v>265</v>
          </cell>
          <cell r="B269" t="str">
            <v>Bethapudi</v>
          </cell>
          <cell r="C269" t="str">
            <v>Betapudi</v>
          </cell>
          <cell r="D269" t="str">
            <v>Repalle</v>
          </cell>
          <cell r="E269" t="str">
            <v>Penumudi</v>
          </cell>
          <cell r="F269">
            <v>5</v>
          </cell>
          <cell r="G269" t="str">
            <v>Zoolapalem</v>
          </cell>
          <cell r="H269">
            <v>21.5</v>
          </cell>
          <cell r="I269" t="str">
            <v>Lam</v>
          </cell>
          <cell r="J269">
            <v>79.5</v>
          </cell>
          <cell r="K269" t="str">
            <v>Kolluru</v>
          </cell>
          <cell r="L269">
            <v>26.9</v>
          </cell>
          <cell r="M269" t="str">
            <v>Vejandla</v>
          </cell>
          <cell r="N269">
            <v>56.5</v>
          </cell>
          <cell r="O269" t="str">
            <v>Vejandla</v>
          </cell>
          <cell r="P269">
            <v>56.5</v>
          </cell>
          <cell r="Q269" t="str">
            <v>Repalle</v>
          </cell>
          <cell r="R269">
            <v>2.9</v>
          </cell>
          <cell r="S269" t="str">
            <v>I.B patnam</v>
          </cell>
          <cell r="T269">
            <v>85</v>
          </cell>
          <cell r="Y269" t="str">
            <v>Repalle</v>
          </cell>
          <cell r="Z269">
            <v>2.9</v>
          </cell>
          <cell r="AA269">
            <v>0.2</v>
          </cell>
        </row>
        <row r="270">
          <cell r="A270">
            <v>266</v>
          </cell>
          <cell r="B270" t="str">
            <v>Chodayapalem</v>
          </cell>
          <cell r="C270" t="str">
            <v>Bobbarlanka</v>
          </cell>
          <cell r="D270" t="str">
            <v>Repalle</v>
          </cell>
          <cell r="E270" t="str">
            <v>Penumudi</v>
          </cell>
          <cell r="F270">
            <v>10.7</v>
          </cell>
          <cell r="G270" t="str">
            <v>Zoolapalem</v>
          </cell>
          <cell r="H270">
            <v>27.2</v>
          </cell>
          <cell r="I270" t="str">
            <v>Lam</v>
          </cell>
          <cell r="J270">
            <v>96.5</v>
          </cell>
          <cell r="K270" t="str">
            <v>Kolluru</v>
          </cell>
          <cell r="L270">
            <v>43.9</v>
          </cell>
          <cell r="M270" t="str">
            <v>Vejandla</v>
          </cell>
          <cell r="N270">
            <v>72.5</v>
          </cell>
          <cell r="O270" t="str">
            <v>Vejandla</v>
          </cell>
          <cell r="P270">
            <v>72.5</v>
          </cell>
          <cell r="Q270" t="str">
            <v>Repalle</v>
          </cell>
          <cell r="R270">
            <v>14.5</v>
          </cell>
          <cell r="S270" t="str">
            <v>I.B patnam</v>
          </cell>
          <cell r="T270">
            <v>85</v>
          </cell>
          <cell r="Y270" t="str">
            <v>Repalle</v>
          </cell>
          <cell r="Z270">
            <v>14.5</v>
          </cell>
          <cell r="AA270">
            <v>0.2</v>
          </cell>
        </row>
        <row r="271">
          <cell r="A271">
            <v>267</v>
          </cell>
          <cell r="B271" t="str">
            <v>Bondalagaruvu</v>
          </cell>
          <cell r="C271" t="str">
            <v>Bondalagaruvu</v>
          </cell>
          <cell r="D271" t="str">
            <v>Repalle</v>
          </cell>
          <cell r="E271" t="str">
            <v>Penumudi</v>
          </cell>
          <cell r="F271">
            <v>18.7</v>
          </cell>
          <cell r="G271" t="str">
            <v>Zoolapalem</v>
          </cell>
          <cell r="H271">
            <v>35.200000000000003</v>
          </cell>
          <cell r="I271" t="str">
            <v>Lam</v>
          </cell>
          <cell r="J271">
            <v>96.7</v>
          </cell>
          <cell r="K271" t="str">
            <v>Kolluru</v>
          </cell>
          <cell r="L271">
            <v>47.1</v>
          </cell>
          <cell r="M271" t="str">
            <v>Vejandla</v>
          </cell>
          <cell r="N271">
            <v>73.7</v>
          </cell>
          <cell r="O271" t="str">
            <v>Vejandla</v>
          </cell>
          <cell r="P271">
            <v>73.7</v>
          </cell>
          <cell r="Q271" t="str">
            <v>Repalle</v>
          </cell>
          <cell r="R271">
            <v>16.5</v>
          </cell>
          <cell r="S271" t="str">
            <v>I.B patnam</v>
          </cell>
          <cell r="T271">
            <v>85</v>
          </cell>
          <cell r="Y271" t="str">
            <v>Repalle</v>
          </cell>
          <cell r="Z271">
            <v>16.5</v>
          </cell>
          <cell r="AA271">
            <v>0.2</v>
          </cell>
        </row>
        <row r="272">
          <cell r="A272">
            <v>268</v>
          </cell>
          <cell r="B272" t="str">
            <v>Kamarajugadda(North)</v>
          </cell>
          <cell r="C272" t="str">
            <v>Burugulankapalem</v>
          </cell>
          <cell r="D272" t="str">
            <v>Repalle</v>
          </cell>
          <cell r="E272" t="str">
            <v>Penumudi</v>
          </cell>
          <cell r="F272">
            <v>5.9</v>
          </cell>
          <cell r="G272" t="str">
            <v>Zoolapalem</v>
          </cell>
          <cell r="H272">
            <v>22.4</v>
          </cell>
          <cell r="I272" t="str">
            <v>Lam</v>
          </cell>
          <cell r="J272">
            <v>89.7</v>
          </cell>
          <cell r="K272" t="str">
            <v>Kolluru</v>
          </cell>
          <cell r="L272">
            <v>35.9</v>
          </cell>
          <cell r="M272" t="str">
            <v>Vejandla</v>
          </cell>
          <cell r="N272">
            <v>66.7</v>
          </cell>
          <cell r="O272" t="str">
            <v>Vejandla</v>
          </cell>
          <cell r="P272">
            <v>66.7</v>
          </cell>
          <cell r="Q272" t="str">
            <v>Repalle</v>
          </cell>
          <cell r="R272">
            <v>9.6999999999999993</v>
          </cell>
          <cell r="S272" t="str">
            <v>I.B patnam</v>
          </cell>
          <cell r="T272">
            <v>85</v>
          </cell>
          <cell r="Y272" t="str">
            <v>Repalle</v>
          </cell>
          <cell r="Z272">
            <v>9.6999999999999993</v>
          </cell>
          <cell r="AA272">
            <v>0.2</v>
          </cell>
        </row>
        <row r="273">
          <cell r="A273">
            <v>269</v>
          </cell>
          <cell r="B273" t="str">
            <v>Potumeraka</v>
          </cell>
          <cell r="C273" t="str">
            <v>Chandramoulinagar</v>
          </cell>
          <cell r="D273" t="str">
            <v>Repalle</v>
          </cell>
          <cell r="E273" t="str">
            <v>Penumudi</v>
          </cell>
          <cell r="F273">
            <v>19.2</v>
          </cell>
          <cell r="G273" t="str">
            <v>Zoolapalem</v>
          </cell>
          <cell r="H273">
            <v>35.700000000000003</v>
          </cell>
          <cell r="I273" t="str">
            <v>Lam</v>
          </cell>
          <cell r="J273">
            <v>97.2</v>
          </cell>
          <cell r="K273" t="str">
            <v>Kolluru</v>
          </cell>
          <cell r="L273">
            <v>47.6</v>
          </cell>
          <cell r="M273" t="str">
            <v>Vejandla</v>
          </cell>
          <cell r="N273">
            <v>74.2</v>
          </cell>
          <cell r="O273" t="str">
            <v>Vejandla</v>
          </cell>
          <cell r="P273">
            <v>74.2</v>
          </cell>
          <cell r="Q273" t="str">
            <v>Repalle</v>
          </cell>
          <cell r="R273">
            <v>17</v>
          </cell>
          <cell r="S273" t="str">
            <v>I.B patnam</v>
          </cell>
          <cell r="T273">
            <v>85</v>
          </cell>
          <cell r="Y273" t="str">
            <v>Repalle</v>
          </cell>
          <cell r="Z273">
            <v>17</v>
          </cell>
          <cell r="AA273">
            <v>0.2</v>
          </cell>
        </row>
        <row r="274">
          <cell r="A274">
            <v>270</v>
          </cell>
          <cell r="B274" t="str">
            <v>Peteru</v>
          </cell>
          <cell r="C274" t="str">
            <v>Gantavaripalem of Peteru</v>
          </cell>
          <cell r="D274" t="str">
            <v>Repalle</v>
          </cell>
          <cell r="E274" t="str">
            <v>Penumudi</v>
          </cell>
          <cell r="F274">
            <v>5.7</v>
          </cell>
          <cell r="G274" t="str">
            <v>Zoolapalem</v>
          </cell>
          <cell r="H274">
            <v>12.2</v>
          </cell>
          <cell r="I274" t="str">
            <v>Lam</v>
          </cell>
          <cell r="J274">
            <v>80.3</v>
          </cell>
          <cell r="K274" t="str">
            <v>Kolluru</v>
          </cell>
          <cell r="L274">
            <v>27.7</v>
          </cell>
          <cell r="M274" t="str">
            <v>Vejandla</v>
          </cell>
          <cell r="N274">
            <v>56.3</v>
          </cell>
          <cell r="O274" t="str">
            <v>Vejandla</v>
          </cell>
          <cell r="P274">
            <v>56.3</v>
          </cell>
          <cell r="Q274" t="str">
            <v>Repalle</v>
          </cell>
          <cell r="R274">
            <v>4.3</v>
          </cell>
          <cell r="S274" t="str">
            <v>I.B patnam</v>
          </cell>
          <cell r="T274">
            <v>85</v>
          </cell>
          <cell r="Y274" t="str">
            <v>Repalle</v>
          </cell>
          <cell r="Z274">
            <v>4.3</v>
          </cell>
          <cell r="AA274">
            <v>0.2</v>
          </cell>
        </row>
        <row r="275">
          <cell r="A275">
            <v>271</v>
          </cell>
          <cell r="B275" t="str">
            <v>Chatragadda</v>
          </cell>
          <cell r="C275" t="str">
            <v>Chatragadda</v>
          </cell>
          <cell r="D275" t="str">
            <v>Repalle</v>
          </cell>
          <cell r="E275" t="str">
            <v>Penumudi</v>
          </cell>
          <cell r="F275">
            <v>5.9</v>
          </cell>
          <cell r="G275" t="str">
            <v>Zoolapalem</v>
          </cell>
          <cell r="H275">
            <v>22.4</v>
          </cell>
          <cell r="I275" t="str">
            <v>Lam</v>
          </cell>
          <cell r="J275">
            <v>89.7</v>
          </cell>
          <cell r="K275" t="str">
            <v>Kolluru</v>
          </cell>
          <cell r="L275">
            <v>35.9</v>
          </cell>
          <cell r="M275" t="str">
            <v>Vejandla</v>
          </cell>
          <cell r="N275">
            <v>66.7</v>
          </cell>
          <cell r="O275" t="str">
            <v>Vejandla</v>
          </cell>
          <cell r="P275">
            <v>66.7</v>
          </cell>
          <cell r="Q275" t="str">
            <v>Repalle</v>
          </cell>
          <cell r="R275">
            <v>9.6999999999999993</v>
          </cell>
          <cell r="S275" t="str">
            <v>I.B patnam</v>
          </cell>
          <cell r="T275">
            <v>85</v>
          </cell>
          <cell r="Y275" t="str">
            <v>Repalle</v>
          </cell>
          <cell r="Z275">
            <v>9.6999999999999993</v>
          </cell>
          <cell r="AA275">
            <v>0.2</v>
          </cell>
        </row>
        <row r="276">
          <cell r="A276">
            <v>272</v>
          </cell>
          <cell r="B276" t="str">
            <v>Chennupallivaripalem</v>
          </cell>
          <cell r="C276" t="str">
            <v>Chennupallivaripalem</v>
          </cell>
          <cell r="D276" t="str">
            <v>Repalle</v>
          </cell>
          <cell r="E276" t="str">
            <v>Penumudi</v>
          </cell>
          <cell r="F276">
            <v>16.100000000000001</v>
          </cell>
          <cell r="G276" t="str">
            <v>Zoolapalem</v>
          </cell>
          <cell r="H276">
            <v>36.4</v>
          </cell>
          <cell r="I276" t="str">
            <v>Lam</v>
          </cell>
          <cell r="J276">
            <v>101.9</v>
          </cell>
          <cell r="K276" t="str">
            <v>Kolluru</v>
          </cell>
          <cell r="L276">
            <v>49.3</v>
          </cell>
          <cell r="M276" t="str">
            <v>Vejandla</v>
          </cell>
          <cell r="N276">
            <v>77.900000000000006</v>
          </cell>
          <cell r="O276" t="str">
            <v>Vejandla</v>
          </cell>
          <cell r="P276">
            <v>77.900000000000006</v>
          </cell>
          <cell r="Q276" t="str">
            <v>Repalle</v>
          </cell>
          <cell r="R276">
            <v>19.899999999999999</v>
          </cell>
          <cell r="S276" t="str">
            <v>I.B patnam</v>
          </cell>
          <cell r="T276">
            <v>85</v>
          </cell>
          <cell r="Y276" t="str">
            <v>Repalle</v>
          </cell>
          <cell r="Z276">
            <v>19.899999999999999</v>
          </cell>
          <cell r="AA276">
            <v>0</v>
          </cell>
        </row>
        <row r="277">
          <cell r="A277">
            <v>273</v>
          </cell>
          <cell r="B277" t="str">
            <v>Uppudi</v>
          </cell>
          <cell r="C277" t="str">
            <v>Cheruvupalem</v>
          </cell>
          <cell r="D277" t="str">
            <v>Repalle</v>
          </cell>
          <cell r="E277" t="str">
            <v>Penumudi</v>
          </cell>
          <cell r="F277">
            <v>5.7</v>
          </cell>
          <cell r="G277" t="str">
            <v>Zoolapalem</v>
          </cell>
          <cell r="H277">
            <v>20.9</v>
          </cell>
          <cell r="I277" t="str">
            <v>Lam</v>
          </cell>
          <cell r="J277">
            <v>83.7</v>
          </cell>
          <cell r="K277" t="str">
            <v>Kolluru</v>
          </cell>
          <cell r="L277">
            <v>34.1</v>
          </cell>
          <cell r="M277" t="str">
            <v>Vejandla</v>
          </cell>
          <cell r="N277">
            <v>60.7</v>
          </cell>
          <cell r="O277" t="str">
            <v>Vejandla</v>
          </cell>
          <cell r="P277">
            <v>60.7</v>
          </cell>
          <cell r="Q277" t="str">
            <v>Repalle</v>
          </cell>
          <cell r="R277">
            <v>5.7</v>
          </cell>
          <cell r="S277" t="str">
            <v>I.B patnam</v>
          </cell>
          <cell r="T277">
            <v>85</v>
          </cell>
          <cell r="Y277" t="str">
            <v>Repalle</v>
          </cell>
          <cell r="Z277">
            <v>5.7</v>
          </cell>
          <cell r="AA277">
            <v>0.2</v>
          </cell>
        </row>
        <row r="278">
          <cell r="A278">
            <v>274</v>
          </cell>
          <cell r="B278" t="str">
            <v>Chodayapalem</v>
          </cell>
          <cell r="C278" t="str">
            <v>Chodayapalem</v>
          </cell>
          <cell r="D278" t="str">
            <v>Repalle</v>
          </cell>
          <cell r="E278" t="str">
            <v>Penumudi</v>
          </cell>
          <cell r="F278">
            <v>12.1</v>
          </cell>
          <cell r="G278" t="str">
            <v>Zoolapalem</v>
          </cell>
          <cell r="H278">
            <v>32.4</v>
          </cell>
          <cell r="I278" t="str">
            <v>Lam</v>
          </cell>
          <cell r="J278">
            <v>97.9</v>
          </cell>
          <cell r="K278" t="str">
            <v>Kolluru</v>
          </cell>
          <cell r="L278">
            <v>45.3</v>
          </cell>
          <cell r="M278" t="str">
            <v>Vejandla</v>
          </cell>
          <cell r="N278">
            <v>73.900000000000006</v>
          </cell>
          <cell r="O278" t="str">
            <v>Vejandla</v>
          </cell>
          <cell r="P278">
            <v>73.900000000000006</v>
          </cell>
          <cell r="Q278" t="str">
            <v>Repalle</v>
          </cell>
          <cell r="R278">
            <v>15.9</v>
          </cell>
          <cell r="S278" t="str">
            <v>I.B patnam</v>
          </cell>
          <cell r="T278">
            <v>85</v>
          </cell>
          <cell r="Y278" t="str">
            <v>Repalle</v>
          </cell>
          <cell r="Z278">
            <v>15.9</v>
          </cell>
          <cell r="AA278">
            <v>0.2</v>
          </cell>
        </row>
        <row r="279">
          <cell r="A279">
            <v>275</v>
          </cell>
          <cell r="B279" t="str">
            <v>Visweswaram</v>
          </cell>
          <cell r="C279" t="str">
            <v>Erukulapalem</v>
          </cell>
          <cell r="D279" t="str">
            <v>Repalle</v>
          </cell>
          <cell r="E279" t="str">
            <v>Penumudi</v>
          </cell>
          <cell r="F279">
            <v>15.6</v>
          </cell>
          <cell r="G279" t="str">
            <v>Zoolapalem</v>
          </cell>
          <cell r="H279">
            <v>29.9</v>
          </cell>
          <cell r="I279" t="str">
            <v>Lam</v>
          </cell>
          <cell r="J279">
            <v>93.6</v>
          </cell>
          <cell r="K279" t="str">
            <v>Kolluru</v>
          </cell>
          <cell r="L279">
            <v>44</v>
          </cell>
          <cell r="M279" t="str">
            <v>Vejandla</v>
          </cell>
          <cell r="N279">
            <v>70.599999999999994</v>
          </cell>
          <cell r="O279" t="str">
            <v>Vejandla</v>
          </cell>
          <cell r="P279">
            <v>70.599999999999994</v>
          </cell>
          <cell r="Q279" t="str">
            <v>Repalle</v>
          </cell>
          <cell r="R279">
            <v>13.4</v>
          </cell>
          <cell r="S279" t="str">
            <v>I.B patnam</v>
          </cell>
          <cell r="T279">
            <v>85</v>
          </cell>
          <cell r="Y279" t="str">
            <v>Repalle</v>
          </cell>
          <cell r="Z279">
            <v>13.4</v>
          </cell>
          <cell r="AA279">
            <v>0.2</v>
          </cell>
        </row>
        <row r="280">
          <cell r="A280">
            <v>276</v>
          </cell>
          <cell r="B280" t="str">
            <v>Thummala</v>
          </cell>
          <cell r="C280" t="str">
            <v>Gadevaripalem</v>
          </cell>
          <cell r="D280" t="str">
            <v>Repalle</v>
          </cell>
          <cell r="E280" t="str">
            <v>Penumudi</v>
          </cell>
          <cell r="F280">
            <v>20.5</v>
          </cell>
          <cell r="G280" t="str">
            <v>Zoolapalem</v>
          </cell>
          <cell r="H280">
            <v>32.799999999999997</v>
          </cell>
          <cell r="I280" t="str">
            <v>Lam</v>
          </cell>
          <cell r="J280">
            <v>98.5</v>
          </cell>
          <cell r="K280" t="str">
            <v>Kolluru</v>
          </cell>
          <cell r="L280">
            <v>48.9</v>
          </cell>
          <cell r="M280" t="str">
            <v>Vejandla</v>
          </cell>
          <cell r="N280">
            <v>75.5</v>
          </cell>
          <cell r="O280" t="str">
            <v>Vejandla</v>
          </cell>
          <cell r="P280">
            <v>75.5</v>
          </cell>
          <cell r="Q280" t="str">
            <v>Repalle</v>
          </cell>
          <cell r="R280">
            <v>18.3</v>
          </cell>
          <cell r="S280" t="str">
            <v>I.B patnam</v>
          </cell>
          <cell r="T280">
            <v>85</v>
          </cell>
          <cell r="Y280" t="str">
            <v>Repalle</v>
          </cell>
          <cell r="Z280">
            <v>18.3</v>
          </cell>
          <cell r="AA280">
            <v>0.2</v>
          </cell>
        </row>
        <row r="281">
          <cell r="A281">
            <v>277</v>
          </cell>
          <cell r="B281" t="str">
            <v>Gangadipalem</v>
          </cell>
          <cell r="C281" t="str">
            <v>Gangadipalem</v>
          </cell>
          <cell r="D281" t="str">
            <v>Repalle</v>
          </cell>
          <cell r="E281" t="str">
            <v>Penumudi</v>
          </cell>
          <cell r="F281">
            <v>18.100000000000001</v>
          </cell>
          <cell r="G281" t="str">
            <v>Zoolapalem</v>
          </cell>
          <cell r="H281">
            <v>38.4</v>
          </cell>
          <cell r="I281" t="str">
            <v>Lam</v>
          </cell>
          <cell r="J281">
            <v>103.9</v>
          </cell>
          <cell r="K281" t="str">
            <v>Kolluru</v>
          </cell>
          <cell r="L281">
            <v>51.3</v>
          </cell>
          <cell r="M281" t="str">
            <v>Vejandla</v>
          </cell>
          <cell r="N281">
            <v>80.900000000000006</v>
          </cell>
          <cell r="O281" t="str">
            <v>Vejandla</v>
          </cell>
          <cell r="P281">
            <v>80.900000000000006</v>
          </cell>
          <cell r="Q281" t="str">
            <v>Repalle</v>
          </cell>
          <cell r="R281">
            <v>21.9</v>
          </cell>
          <cell r="S281" t="str">
            <v>I.B patnam</v>
          </cell>
          <cell r="T281">
            <v>85</v>
          </cell>
          <cell r="Y281" t="str">
            <v>Repalle</v>
          </cell>
          <cell r="Z281">
            <v>21.9</v>
          </cell>
          <cell r="AA281">
            <v>0</v>
          </cell>
        </row>
        <row r="282">
          <cell r="A282">
            <v>278</v>
          </cell>
          <cell r="B282" t="str">
            <v>Kaithepalli</v>
          </cell>
          <cell r="C282" t="str">
            <v>Gowdapalem(kaithepalli)</v>
          </cell>
          <cell r="D282" t="str">
            <v>Repalle</v>
          </cell>
          <cell r="E282" t="str">
            <v>Penumudi</v>
          </cell>
          <cell r="F282">
            <v>17.100000000000001</v>
          </cell>
          <cell r="G282" t="str">
            <v>Zoolapalem</v>
          </cell>
          <cell r="H282">
            <v>31.4</v>
          </cell>
          <cell r="I282" t="str">
            <v>Lam</v>
          </cell>
          <cell r="J282">
            <v>95.1</v>
          </cell>
          <cell r="K282" t="str">
            <v>Kolluru</v>
          </cell>
          <cell r="L282">
            <v>45.5</v>
          </cell>
          <cell r="M282" t="str">
            <v>Vejandla</v>
          </cell>
          <cell r="N282">
            <v>72.099999999999994</v>
          </cell>
          <cell r="O282" t="str">
            <v>Vejandla</v>
          </cell>
          <cell r="P282">
            <v>72.099999999999994</v>
          </cell>
          <cell r="Q282" t="str">
            <v>Repalle</v>
          </cell>
          <cell r="R282">
            <v>14.9</v>
          </cell>
          <cell r="S282" t="str">
            <v>I.B patnam</v>
          </cell>
          <cell r="T282">
            <v>85</v>
          </cell>
          <cell r="Y282" t="str">
            <v>Repalle</v>
          </cell>
          <cell r="Z282">
            <v>14.9</v>
          </cell>
          <cell r="AA282">
            <v>0.2</v>
          </cell>
        </row>
        <row r="283">
          <cell r="A283">
            <v>279</v>
          </cell>
          <cell r="B283" t="str">
            <v>Chatragadda</v>
          </cell>
          <cell r="C283" t="str">
            <v>Gowdapalem Colony</v>
          </cell>
          <cell r="D283" t="str">
            <v>Repalle</v>
          </cell>
          <cell r="E283" t="str">
            <v>Local</v>
          </cell>
          <cell r="F283">
            <v>3.7</v>
          </cell>
          <cell r="G283" t="str">
            <v>Zoolapalem</v>
          </cell>
          <cell r="H283">
            <v>23</v>
          </cell>
          <cell r="I283" t="str">
            <v>Lam</v>
          </cell>
          <cell r="J283">
            <v>86.5</v>
          </cell>
          <cell r="K283" t="str">
            <v>Kolluru</v>
          </cell>
          <cell r="L283">
            <v>34.9</v>
          </cell>
          <cell r="M283" t="str">
            <v>Vejandla</v>
          </cell>
          <cell r="N283">
            <v>63.5</v>
          </cell>
          <cell r="O283" t="str">
            <v>Vejandla</v>
          </cell>
          <cell r="P283">
            <v>63.5</v>
          </cell>
          <cell r="Q283" t="str">
            <v>Repalle</v>
          </cell>
          <cell r="R283">
            <v>7.5</v>
          </cell>
          <cell r="S283" t="str">
            <v>I.B patnam</v>
          </cell>
          <cell r="T283">
            <v>85</v>
          </cell>
          <cell r="Y283" t="str">
            <v>Repalle</v>
          </cell>
          <cell r="Z283">
            <v>7.5</v>
          </cell>
          <cell r="AA283">
            <v>0.2</v>
          </cell>
        </row>
        <row r="284">
          <cell r="A284">
            <v>280</v>
          </cell>
          <cell r="B284" t="str">
            <v>Guddikayalanka</v>
          </cell>
          <cell r="C284" t="str">
            <v>Guddikayalanka</v>
          </cell>
          <cell r="D284" t="str">
            <v>Repalle</v>
          </cell>
          <cell r="E284" t="str">
            <v>Local</v>
          </cell>
          <cell r="F284">
            <v>5</v>
          </cell>
          <cell r="G284" t="str">
            <v>Zoolapalem</v>
          </cell>
          <cell r="H284">
            <v>21.5</v>
          </cell>
          <cell r="I284" t="str">
            <v>Lam</v>
          </cell>
          <cell r="J284">
            <v>83.1</v>
          </cell>
          <cell r="K284" t="str">
            <v>Kolluru</v>
          </cell>
          <cell r="L284">
            <v>30.5</v>
          </cell>
          <cell r="M284" t="str">
            <v>Vejandla</v>
          </cell>
          <cell r="N284">
            <v>59.1</v>
          </cell>
          <cell r="O284" t="str">
            <v>Vejandla</v>
          </cell>
          <cell r="P284">
            <v>59.1</v>
          </cell>
          <cell r="Q284" t="str">
            <v>Repalle</v>
          </cell>
          <cell r="R284">
            <v>4.0999999999999996</v>
          </cell>
          <cell r="S284" t="str">
            <v>I.B patnam</v>
          </cell>
          <cell r="T284">
            <v>85</v>
          </cell>
          <cell r="Y284" t="str">
            <v>Repalle</v>
          </cell>
          <cell r="Z284">
            <v>4.0999999999999996</v>
          </cell>
          <cell r="AA284">
            <v>0.2</v>
          </cell>
        </row>
        <row r="285">
          <cell r="A285">
            <v>281</v>
          </cell>
          <cell r="B285" t="str">
            <v>Potumeraka</v>
          </cell>
          <cell r="C285" t="str">
            <v>Guntakolla</v>
          </cell>
          <cell r="D285" t="str">
            <v>Repalle</v>
          </cell>
          <cell r="E285" t="str">
            <v>Penumudi</v>
          </cell>
          <cell r="F285">
            <v>20.5</v>
          </cell>
          <cell r="G285" t="str">
            <v>Zoolapalem</v>
          </cell>
          <cell r="H285">
            <v>34.799999999999997</v>
          </cell>
          <cell r="I285" t="str">
            <v>Lam</v>
          </cell>
          <cell r="J285">
            <v>98.5</v>
          </cell>
          <cell r="K285" t="str">
            <v>Kolluru</v>
          </cell>
          <cell r="L285">
            <v>48.5</v>
          </cell>
          <cell r="M285" t="str">
            <v>Vejandla</v>
          </cell>
          <cell r="N285">
            <v>75.5</v>
          </cell>
          <cell r="O285" t="str">
            <v>Vejandla</v>
          </cell>
          <cell r="P285">
            <v>75.5</v>
          </cell>
          <cell r="Q285" t="str">
            <v>Repalle</v>
          </cell>
          <cell r="R285">
            <v>18.3</v>
          </cell>
          <cell r="S285" t="str">
            <v>I.B patnam</v>
          </cell>
          <cell r="T285">
            <v>85</v>
          </cell>
          <cell r="Y285" t="str">
            <v>Repalle</v>
          </cell>
          <cell r="Z285">
            <v>18.3</v>
          </cell>
          <cell r="AA285">
            <v>0.2</v>
          </cell>
        </row>
        <row r="286">
          <cell r="A286">
            <v>282</v>
          </cell>
          <cell r="B286" t="str">
            <v>Aravapalli</v>
          </cell>
          <cell r="C286" t="str">
            <v>GunturuvariMalapalli</v>
          </cell>
          <cell r="D286" t="str">
            <v>Repalle</v>
          </cell>
          <cell r="E286" t="str">
            <v>Local</v>
          </cell>
          <cell r="F286">
            <v>2.6</v>
          </cell>
          <cell r="G286" t="str">
            <v>Zoolapalem</v>
          </cell>
          <cell r="H286">
            <v>22.9</v>
          </cell>
          <cell r="I286" t="str">
            <v>Lam</v>
          </cell>
          <cell r="J286">
            <v>86.4</v>
          </cell>
          <cell r="K286" t="str">
            <v>Kolluru</v>
          </cell>
          <cell r="L286">
            <v>33.9</v>
          </cell>
          <cell r="M286" t="str">
            <v>Vejandla</v>
          </cell>
          <cell r="N286">
            <v>62.4</v>
          </cell>
          <cell r="O286" t="str">
            <v>Vejandla</v>
          </cell>
          <cell r="P286">
            <v>62.4</v>
          </cell>
          <cell r="Q286" t="str">
            <v>Repalle</v>
          </cell>
          <cell r="R286">
            <v>6.4</v>
          </cell>
          <cell r="S286" t="str">
            <v>I.B patnam</v>
          </cell>
          <cell r="T286">
            <v>85</v>
          </cell>
          <cell r="Y286" t="str">
            <v>Repalle</v>
          </cell>
          <cell r="Z286">
            <v>6.4</v>
          </cell>
          <cell r="AA286">
            <v>0.2</v>
          </cell>
        </row>
        <row r="287">
          <cell r="A287">
            <v>283</v>
          </cell>
          <cell r="B287" t="str">
            <v>Nalluripalem</v>
          </cell>
          <cell r="C287" t="str">
            <v>Harizanawada (Uppudi)</v>
          </cell>
          <cell r="D287" t="str">
            <v>Repalle</v>
          </cell>
          <cell r="E287" t="str">
            <v>Penumudi</v>
          </cell>
          <cell r="F287">
            <v>7.1</v>
          </cell>
          <cell r="G287" t="str">
            <v>Zoolapalem</v>
          </cell>
          <cell r="H287">
            <v>21.4</v>
          </cell>
          <cell r="I287" t="str">
            <v>Lam</v>
          </cell>
          <cell r="J287">
            <v>85.1</v>
          </cell>
          <cell r="K287" t="str">
            <v>Kolluru</v>
          </cell>
          <cell r="L287">
            <v>35.700000000000003</v>
          </cell>
          <cell r="M287" t="str">
            <v>Vejandla</v>
          </cell>
          <cell r="N287">
            <v>62.1</v>
          </cell>
          <cell r="O287" t="str">
            <v>Vejandla</v>
          </cell>
          <cell r="P287">
            <v>62.1</v>
          </cell>
          <cell r="Q287" t="str">
            <v>Repalle</v>
          </cell>
          <cell r="R287">
            <v>4.9000000000000004</v>
          </cell>
          <cell r="S287" t="str">
            <v>I.B patnam</v>
          </cell>
          <cell r="T287">
            <v>85</v>
          </cell>
          <cell r="Y287" t="str">
            <v>Repalle</v>
          </cell>
          <cell r="Z287">
            <v>4.9000000000000004</v>
          </cell>
          <cell r="AA287">
            <v>0.2</v>
          </cell>
        </row>
        <row r="288">
          <cell r="A288">
            <v>284</v>
          </cell>
          <cell r="B288" t="str">
            <v>Uppudi</v>
          </cell>
          <cell r="C288" t="str">
            <v>Harizanawada  (Singupalem )</v>
          </cell>
          <cell r="D288" t="str">
            <v>Repalle</v>
          </cell>
          <cell r="E288" t="str">
            <v>Penumudi</v>
          </cell>
          <cell r="F288">
            <v>14.8</v>
          </cell>
          <cell r="G288" t="str">
            <v>Zoolapalem</v>
          </cell>
          <cell r="H288">
            <v>29.1</v>
          </cell>
          <cell r="I288" t="str">
            <v>Lam</v>
          </cell>
          <cell r="J288">
            <v>92.8</v>
          </cell>
          <cell r="K288" t="str">
            <v>Kolluru</v>
          </cell>
          <cell r="L288">
            <v>43.4</v>
          </cell>
          <cell r="M288" t="str">
            <v>Vejandla</v>
          </cell>
          <cell r="N288">
            <v>69.8</v>
          </cell>
          <cell r="O288" t="str">
            <v>Vejandla</v>
          </cell>
          <cell r="P288">
            <v>69.8</v>
          </cell>
          <cell r="Q288" t="str">
            <v>Repalle</v>
          </cell>
          <cell r="R288">
            <v>12.6</v>
          </cell>
          <cell r="S288" t="str">
            <v>I.B patnam</v>
          </cell>
          <cell r="T288">
            <v>85</v>
          </cell>
          <cell r="Y288" t="str">
            <v>Repalle</v>
          </cell>
          <cell r="Z288">
            <v>12.6</v>
          </cell>
          <cell r="AA288">
            <v>0.2</v>
          </cell>
        </row>
        <row r="289">
          <cell r="A289">
            <v>285</v>
          </cell>
          <cell r="B289" t="str">
            <v>Chodayapalem</v>
          </cell>
          <cell r="C289" t="str">
            <v>Harizanawada Colony of Tsodayapalem</v>
          </cell>
          <cell r="D289" t="str">
            <v>Repalle</v>
          </cell>
          <cell r="E289" t="str">
            <v>Penumudi</v>
          </cell>
          <cell r="F289">
            <v>12.1</v>
          </cell>
          <cell r="G289" t="str">
            <v>Zoolapalem</v>
          </cell>
          <cell r="H289">
            <v>32.4</v>
          </cell>
          <cell r="I289" t="str">
            <v>Lam</v>
          </cell>
          <cell r="J289">
            <v>97.9</v>
          </cell>
          <cell r="K289" t="str">
            <v>Kolluru</v>
          </cell>
          <cell r="L289">
            <v>45.3</v>
          </cell>
          <cell r="M289" t="str">
            <v>Vejandla</v>
          </cell>
          <cell r="N289">
            <v>73.900000000000006</v>
          </cell>
          <cell r="O289" t="str">
            <v>Vejandla</v>
          </cell>
          <cell r="P289">
            <v>73.900000000000006</v>
          </cell>
          <cell r="Q289" t="str">
            <v>Repalle</v>
          </cell>
          <cell r="R289">
            <v>15.9</v>
          </cell>
          <cell r="S289" t="str">
            <v>I.B patnam</v>
          </cell>
          <cell r="T289">
            <v>85</v>
          </cell>
          <cell r="Y289" t="str">
            <v>Repalle</v>
          </cell>
          <cell r="Z289">
            <v>15.9</v>
          </cell>
          <cell r="AA289">
            <v>0.2</v>
          </cell>
        </row>
        <row r="290">
          <cell r="A290">
            <v>286</v>
          </cell>
          <cell r="B290" t="str">
            <v>Kamarajugadda(South)</v>
          </cell>
          <cell r="C290" t="str">
            <v>Jangalacheruvu Malapalli</v>
          </cell>
          <cell r="D290" t="str">
            <v>Repalle</v>
          </cell>
          <cell r="E290" t="str">
            <v>Penumudi</v>
          </cell>
          <cell r="F290">
            <v>7.3</v>
          </cell>
          <cell r="G290" t="str">
            <v>Zoolapalem</v>
          </cell>
          <cell r="H290">
            <v>27.6</v>
          </cell>
          <cell r="I290" t="str">
            <v>Lam</v>
          </cell>
          <cell r="J290">
            <v>90.1</v>
          </cell>
          <cell r="K290" t="str">
            <v>Kolluru</v>
          </cell>
          <cell r="L290">
            <v>38.5</v>
          </cell>
          <cell r="M290" t="str">
            <v>Vejandla</v>
          </cell>
          <cell r="N290">
            <v>67.099999999999994</v>
          </cell>
          <cell r="O290" t="str">
            <v>Vejandla</v>
          </cell>
          <cell r="P290">
            <v>67.099999999999994</v>
          </cell>
          <cell r="Q290" t="str">
            <v>Repalle</v>
          </cell>
          <cell r="R290">
            <v>11.1</v>
          </cell>
          <cell r="S290" t="str">
            <v>I.B patnam</v>
          </cell>
          <cell r="T290">
            <v>85</v>
          </cell>
          <cell r="Y290" t="str">
            <v>Repalle</v>
          </cell>
          <cell r="Z290">
            <v>11.1</v>
          </cell>
          <cell r="AA290">
            <v>0.2</v>
          </cell>
        </row>
        <row r="291">
          <cell r="A291">
            <v>287</v>
          </cell>
          <cell r="B291" t="str">
            <v>Kamarajugadda(North)</v>
          </cell>
          <cell r="C291" t="str">
            <v>Jangalapalem</v>
          </cell>
          <cell r="D291" t="str">
            <v>Repalle</v>
          </cell>
          <cell r="E291" t="str">
            <v>Penumudi</v>
          </cell>
          <cell r="F291">
            <v>7.3</v>
          </cell>
          <cell r="G291" t="str">
            <v>Zoolapalem</v>
          </cell>
          <cell r="H291">
            <v>27.6</v>
          </cell>
          <cell r="I291" t="str">
            <v>Lam</v>
          </cell>
          <cell r="J291">
            <v>90.1</v>
          </cell>
          <cell r="K291" t="str">
            <v>Kolluru</v>
          </cell>
          <cell r="L291">
            <v>38.5</v>
          </cell>
          <cell r="M291" t="str">
            <v>Vejandla</v>
          </cell>
          <cell r="N291">
            <v>67.099999999999994</v>
          </cell>
          <cell r="O291" t="str">
            <v>Vejandla</v>
          </cell>
          <cell r="P291">
            <v>67.099999999999994</v>
          </cell>
          <cell r="Q291" t="str">
            <v>Repalle</v>
          </cell>
          <cell r="R291">
            <v>11.1</v>
          </cell>
          <cell r="S291" t="str">
            <v>I.B patnam</v>
          </cell>
          <cell r="T291">
            <v>85</v>
          </cell>
          <cell r="Y291" t="str">
            <v>Repalle</v>
          </cell>
          <cell r="Z291">
            <v>11.1</v>
          </cell>
          <cell r="AA291">
            <v>0.2</v>
          </cell>
        </row>
        <row r="292">
          <cell r="A292">
            <v>288</v>
          </cell>
          <cell r="B292" t="str">
            <v>Gangadipalem</v>
          </cell>
          <cell r="C292" t="str">
            <v>Jonnavaripalem</v>
          </cell>
          <cell r="D292" t="str">
            <v>Repalle</v>
          </cell>
          <cell r="E292" t="str">
            <v>Penumudi</v>
          </cell>
          <cell r="F292">
            <v>17.100000000000001</v>
          </cell>
          <cell r="G292" t="str">
            <v>Zoolapalem</v>
          </cell>
          <cell r="H292">
            <v>38.5</v>
          </cell>
          <cell r="I292" t="str">
            <v>Lam</v>
          </cell>
          <cell r="J292">
            <v>102.9</v>
          </cell>
          <cell r="K292" t="str">
            <v>Kolluru</v>
          </cell>
          <cell r="L292">
            <v>50.3</v>
          </cell>
          <cell r="M292" t="str">
            <v>Vejandla</v>
          </cell>
          <cell r="N292">
            <v>79.900000000000006</v>
          </cell>
          <cell r="O292" t="str">
            <v>Vejandla</v>
          </cell>
          <cell r="P292">
            <v>79.900000000000006</v>
          </cell>
          <cell r="Q292" t="str">
            <v>Repalle</v>
          </cell>
          <cell r="R292">
            <v>20.9</v>
          </cell>
          <cell r="S292" t="str">
            <v>I.B patnam</v>
          </cell>
          <cell r="T292">
            <v>85</v>
          </cell>
          <cell r="Y292" t="str">
            <v>Repalle</v>
          </cell>
          <cell r="Z292">
            <v>20.9</v>
          </cell>
          <cell r="AA292">
            <v>0</v>
          </cell>
        </row>
        <row r="293">
          <cell r="A293">
            <v>289</v>
          </cell>
          <cell r="B293" t="str">
            <v>Kaithepalli</v>
          </cell>
          <cell r="C293" t="str">
            <v>Kaithepalli</v>
          </cell>
          <cell r="D293" t="str">
            <v>Repalle</v>
          </cell>
          <cell r="E293" t="str">
            <v>Penumudi</v>
          </cell>
          <cell r="F293">
            <v>18</v>
          </cell>
          <cell r="G293" t="str">
            <v>Zoolapalem</v>
          </cell>
          <cell r="H293">
            <v>32.299999999999997</v>
          </cell>
          <cell r="I293" t="str">
            <v>Lam</v>
          </cell>
          <cell r="J293">
            <v>96.2</v>
          </cell>
          <cell r="K293" t="str">
            <v>Kolluru</v>
          </cell>
          <cell r="L293">
            <v>46.4</v>
          </cell>
          <cell r="M293" t="str">
            <v>Vejandla</v>
          </cell>
          <cell r="N293">
            <v>73.2</v>
          </cell>
          <cell r="O293" t="str">
            <v>Vejandla</v>
          </cell>
          <cell r="P293">
            <v>73.2</v>
          </cell>
          <cell r="Q293" t="str">
            <v>Repalle</v>
          </cell>
          <cell r="R293">
            <v>15.8</v>
          </cell>
          <cell r="S293" t="str">
            <v>I.B patnam</v>
          </cell>
          <cell r="T293">
            <v>85</v>
          </cell>
          <cell r="Y293" t="str">
            <v>Repalle</v>
          </cell>
          <cell r="Z293">
            <v>15.8</v>
          </cell>
          <cell r="AA293">
            <v>0.2</v>
          </cell>
        </row>
        <row r="294">
          <cell r="A294">
            <v>290</v>
          </cell>
          <cell r="B294" t="str">
            <v>Kamarajugadda(North)</v>
          </cell>
          <cell r="C294" t="str">
            <v>Kamarajugadda North</v>
          </cell>
          <cell r="D294" t="str">
            <v>Repalle</v>
          </cell>
          <cell r="E294" t="str">
            <v>Penumudi</v>
          </cell>
          <cell r="F294">
            <v>5.9</v>
          </cell>
          <cell r="G294" t="str">
            <v>Zoolapalem</v>
          </cell>
          <cell r="H294">
            <v>26.2</v>
          </cell>
          <cell r="I294" t="str">
            <v>Lam</v>
          </cell>
          <cell r="J294">
            <v>89.7</v>
          </cell>
          <cell r="K294" t="str">
            <v>Kolluru</v>
          </cell>
          <cell r="L294">
            <v>35.9</v>
          </cell>
          <cell r="M294" t="str">
            <v>Vejandla</v>
          </cell>
          <cell r="N294">
            <v>66.7</v>
          </cell>
          <cell r="O294" t="str">
            <v>Vejandla</v>
          </cell>
          <cell r="P294">
            <v>66.7</v>
          </cell>
          <cell r="Q294" t="str">
            <v>Repalle</v>
          </cell>
          <cell r="R294">
            <v>9.6999999999999993</v>
          </cell>
          <cell r="S294" t="str">
            <v>I.B patnam</v>
          </cell>
          <cell r="T294">
            <v>85</v>
          </cell>
          <cell r="Y294" t="str">
            <v>Repalle</v>
          </cell>
          <cell r="Z294">
            <v>9.6999999999999993</v>
          </cell>
          <cell r="AA294">
            <v>0.2</v>
          </cell>
        </row>
        <row r="295">
          <cell r="A295">
            <v>291</v>
          </cell>
          <cell r="B295" t="str">
            <v>Uppudi</v>
          </cell>
          <cell r="C295" t="str">
            <v>Kammavaripalem</v>
          </cell>
          <cell r="D295" t="str">
            <v>Repalle</v>
          </cell>
          <cell r="E295" t="str">
            <v>Penumudi</v>
          </cell>
          <cell r="F295">
            <v>9.1</v>
          </cell>
          <cell r="G295" t="str">
            <v>Zoolapalem</v>
          </cell>
          <cell r="H295">
            <v>23.4</v>
          </cell>
          <cell r="I295" t="str">
            <v>Lam</v>
          </cell>
          <cell r="J295">
            <v>87.1</v>
          </cell>
          <cell r="K295" t="str">
            <v>Kolluru</v>
          </cell>
          <cell r="L295">
            <v>37.700000000000003</v>
          </cell>
          <cell r="M295" t="str">
            <v>Vejandla</v>
          </cell>
          <cell r="N295">
            <v>64.099999999999994</v>
          </cell>
          <cell r="O295" t="str">
            <v>Vejandla</v>
          </cell>
          <cell r="P295">
            <v>64.099999999999994</v>
          </cell>
          <cell r="Q295" t="str">
            <v>Repalle</v>
          </cell>
          <cell r="R295">
            <v>6.9</v>
          </cell>
          <cell r="S295" t="str">
            <v>I.B patnam</v>
          </cell>
          <cell r="T295">
            <v>85</v>
          </cell>
          <cell r="Y295" t="str">
            <v>Repalle</v>
          </cell>
          <cell r="Z295">
            <v>6.9</v>
          </cell>
          <cell r="AA295">
            <v>0.2</v>
          </cell>
        </row>
        <row r="296">
          <cell r="A296">
            <v>292</v>
          </cell>
          <cell r="B296" t="str">
            <v>Kamarajugadda(South)</v>
          </cell>
          <cell r="C296" t="str">
            <v>Kanagalavaripalem</v>
          </cell>
          <cell r="D296" t="str">
            <v>Repalle</v>
          </cell>
          <cell r="E296" t="str">
            <v>Penumudi</v>
          </cell>
          <cell r="F296">
            <v>9.3000000000000007</v>
          </cell>
          <cell r="G296" t="str">
            <v>Zoolapalem</v>
          </cell>
          <cell r="H296">
            <v>29.6</v>
          </cell>
          <cell r="I296" t="str">
            <v>Lam</v>
          </cell>
          <cell r="J296">
            <v>93.1</v>
          </cell>
          <cell r="K296" t="str">
            <v>Kolluru</v>
          </cell>
          <cell r="L296">
            <v>40.5</v>
          </cell>
          <cell r="M296" t="str">
            <v>Vejandla</v>
          </cell>
          <cell r="N296">
            <v>69.099999999999994</v>
          </cell>
          <cell r="O296" t="str">
            <v>Vejandla</v>
          </cell>
          <cell r="P296">
            <v>69.099999999999994</v>
          </cell>
          <cell r="Q296" t="str">
            <v>Repalle</v>
          </cell>
          <cell r="R296">
            <v>13.1</v>
          </cell>
          <cell r="S296" t="str">
            <v>I.B patnam</v>
          </cell>
          <cell r="T296">
            <v>85</v>
          </cell>
          <cell r="Y296" t="str">
            <v>Repalle</v>
          </cell>
          <cell r="Z296">
            <v>13.1</v>
          </cell>
          <cell r="AA296">
            <v>0</v>
          </cell>
        </row>
        <row r="297">
          <cell r="A297">
            <v>293</v>
          </cell>
          <cell r="B297" t="str">
            <v>Kamarajugadda(South)</v>
          </cell>
          <cell r="C297" t="str">
            <v>Kotha- Morthota</v>
          </cell>
          <cell r="D297" t="str">
            <v>Repalle</v>
          </cell>
          <cell r="E297" t="str">
            <v>Penumudi</v>
          </cell>
          <cell r="F297">
            <v>8.3000000000000007</v>
          </cell>
          <cell r="G297" t="str">
            <v>Zoolapalem</v>
          </cell>
          <cell r="H297">
            <v>28.6</v>
          </cell>
          <cell r="I297" t="str">
            <v>Lam</v>
          </cell>
          <cell r="J297">
            <v>92.1</v>
          </cell>
          <cell r="K297" t="str">
            <v>Kolluru</v>
          </cell>
          <cell r="L297">
            <v>39.5</v>
          </cell>
          <cell r="M297" t="str">
            <v>Vejandla</v>
          </cell>
          <cell r="N297">
            <v>68.099999999999994</v>
          </cell>
          <cell r="O297" t="str">
            <v>Vejandla</v>
          </cell>
          <cell r="P297">
            <v>68.099999999999994</v>
          </cell>
          <cell r="Q297" t="str">
            <v>Repalle</v>
          </cell>
          <cell r="R297">
            <v>12.1</v>
          </cell>
          <cell r="S297" t="str">
            <v>I.B patnam</v>
          </cell>
          <cell r="T297">
            <v>85</v>
          </cell>
          <cell r="Y297" t="str">
            <v>Repalle</v>
          </cell>
          <cell r="Z297">
            <v>12.1</v>
          </cell>
          <cell r="AA297">
            <v>0.2</v>
          </cell>
        </row>
        <row r="298">
          <cell r="A298">
            <v>294</v>
          </cell>
          <cell r="B298" t="str">
            <v>Aravapalli</v>
          </cell>
          <cell r="C298" t="str">
            <v>Kothapet of Aravapalli</v>
          </cell>
          <cell r="D298" t="str">
            <v>Repalle</v>
          </cell>
          <cell r="E298" t="str">
            <v>Penumudi</v>
          </cell>
          <cell r="F298">
            <v>7.7</v>
          </cell>
          <cell r="G298" t="str">
            <v>Zoolapalem</v>
          </cell>
          <cell r="H298">
            <v>22.8</v>
          </cell>
          <cell r="I298" t="str">
            <v>Lam</v>
          </cell>
          <cell r="J298">
            <v>86.5</v>
          </cell>
          <cell r="K298" t="str">
            <v>Kolluru</v>
          </cell>
          <cell r="L298">
            <v>36.9</v>
          </cell>
          <cell r="M298" t="str">
            <v>Vejandla</v>
          </cell>
          <cell r="N298">
            <v>63.5</v>
          </cell>
          <cell r="O298" t="str">
            <v>Vejandla</v>
          </cell>
          <cell r="P298">
            <v>63.5</v>
          </cell>
          <cell r="Q298" t="str">
            <v>Repalle</v>
          </cell>
          <cell r="R298">
            <v>6.3</v>
          </cell>
          <cell r="S298" t="str">
            <v>I.B patnam</v>
          </cell>
          <cell r="T298">
            <v>85</v>
          </cell>
          <cell r="Y298" t="str">
            <v>Repalle</v>
          </cell>
          <cell r="Z298">
            <v>6.3</v>
          </cell>
          <cell r="AA298">
            <v>0.2</v>
          </cell>
        </row>
        <row r="299">
          <cell r="A299">
            <v>295</v>
          </cell>
          <cell r="B299" t="str">
            <v>Lankevanidibba</v>
          </cell>
          <cell r="C299" t="str">
            <v>Lankevanidibba</v>
          </cell>
          <cell r="D299" t="str">
            <v>Repalle</v>
          </cell>
          <cell r="E299" t="str">
            <v>Penumudi</v>
          </cell>
          <cell r="F299">
            <v>31.1</v>
          </cell>
          <cell r="G299" t="str">
            <v>Zoolapalem</v>
          </cell>
          <cell r="H299">
            <v>51.4</v>
          </cell>
          <cell r="I299" t="str">
            <v>Lam</v>
          </cell>
          <cell r="J299">
            <v>116.9</v>
          </cell>
          <cell r="K299" t="str">
            <v>Kolluru</v>
          </cell>
          <cell r="L299">
            <v>62.3</v>
          </cell>
          <cell r="M299" t="str">
            <v>Vejandla</v>
          </cell>
          <cell r="N299">
            <v>93.9</v>
          </cell>
          <cell r="O299" t="str">
            <v>Vejandla</v>
          </cell>
          <cell r="P299">
            <v>93.9</v>
          </cell>
          <cell r="Q299" t="str">
            <v>Repalle</v>
          </cell>
          <cell r="R299">
            <v>34.9</v>
          </cell>
          <cell r="S299" t="str">
            <v>I.B patnam</v>
          </cell>
          <cell r="T299">
            <v>85</v>
          </cell>
          <cell r="Y299" t="str">
            <v>Repalle</v>
          </cell>
          <cell r="Z299">
            <v>34.9</v>
          </cell>
          <cell r="AA299">
            <v>0</v>
          </cell>
        </row>
        <row r="300">
          <cell r="A300">
            <v>296</v>
          </cell>
          <cell r="B300" t="str">
            <v>Bethapudi</v>
          </cell>
          <cell r="C300" t="str">
            <v>Madigapalli of Bethapudi</v>
          </cell>
          <cell r="D300" t="str">
            <v>Repalle</v>
          </cell>
          <cell r="E300" t="str">
            <v>Penumudi</v>
          </cell>
          <cell r="F300">
            <v>5</v>
          </cell>
          <cell r="G300" t="str">
            <v>Zoolapalem</v>
          </cell>
          <cell r="H300">
            <v>21.5</v>
          </cell>
          <cell r="I300" t="str">
            <v>Lam</v>
          </cell>
          <cell r="J300">
            <v>79.5</v>
          </cell>
          <cell r="K300" t="str">
            <v>Kolluru</v>
          </cell>
          <cell r="L300">
            <v>26.9</v>
          </cell>
          <cell r="M300" t="str">
            <v>Vejandla</v>
          </cell>
          <cell r="N300">
            <v>56.5</v>
          </cell>
          <cell r="O300" t="str">
            <v>Vejandla</v>
          </cell>
          <cell r="P300">
            <v>56.5</v>
          </cell>
          <cell r="Q300" t="str">
            <v>Repalle</v>
          </cell>
          <cell r="R300">
            <v>2.9</v>
          </cell>
          <cell r="S300" t="str">
            <v>I.B patnam</v>
          </cell>
          <cell r="T300">
            <v>85</v>
          </cell>
          <cell r="Y300" t="str">
            <v>Repalle</v>
          </cell>
          <cell r="Z300">
            <v>2.9</v>
          </cell>
          <cell r="AA300">
            <v>0.2</v>
          </cell>
        </row>
        <row r="301">
          <cell r="A301">
            <v>297</v>
          </cell>
          <cell r="B301" t="str">
            <v>Kaithepalli</v>
          </cell>
          <cell r="C301" t="str">
            <v>Madigapalli of Kaithepalli</v>
          </cell>
          <cell r="D301" t="str">
            <v>Repalle</v>
          </cell>
          <cell r="E301" t="str">
            <v>Penumudi</v>
          </cell>
          <cell r="F301">
            <v>14.8</v>
          </cell>
          <cell r="G301" t="str">
            <v>Zoolapalem</v>
          </cell>
          <cell r="H301">
            <v>29.1</v>
          </cell>
          <cell r="I301" t="str">
            <v>Lam</v>
          </cell>
          <cell r="J301">
            <v>92.8</v>
          </cell>
          <cell r="K301" t="str">
            <v>Kolluru</v>
          </cell>
          <cell r="L301">
            <v>43.4</v>
          </cell>
          <cell r="M301" t="str">
            <v>Vejandla</v>
          </cell>
          <cell r="N301">
            <v>69.8</v>
          </cell>
          <cell r="O301" t="str">
            <v>Vejandla</v>
          </cell>
          <cell r="P301">
            <v>69.8</v>
          </cell>
          <cell r="Q301" t="str">
            <v>Repalle</v>
          </cell>
          <cell r="R301">
            <v>12.6</v>
          </cell>
          <cell r="S301" t="str">
            <v>I.B patnam</v>
          </cell>
          <cell r="T301">
            <v>85</v>
          </cell>
          <cell r="Y301" t="str">
            <v>Repalle</v>
          </cell>
          <cell r="Z301">
            <v>12.6</v>
          </cell>
          <cell r="AA301">
            <v>0.2</v>
          </cell>
        </row>
        <row r="302">
          <cell r="A302">
            <v>298</v>
          </cell>
          <cell r="B302" t="str">
            <v>Potumeraka</v>
          </cell>
          <cell r="C302" t="str">
            <v>Madigapalli of Pothumeraka</v>
          </cell>
          <cell r="D302" t="str">
            <v>Repalle</v>
          </cell>
          <cell r="E302" t="str">
            <v>Penumudi</v>
          </cell>
          <cell r="F302">
            <v>16.3</v>
          </cell>
          <cell r="G302" t="str">
            <v>Zoolapalem</v>
          </cell>
          <cell r="H302">
            <v>30.6</v>
          </cell>
          <cell r="I302" t="str">
            <v>Lam</v>
          </cell>
          <cell r="J302">
            <v>94.3</v>
          </cell>
          <cell r="K302" t="str">
            <v>Kolluru</v>
          </cell>
          <cell r="L302">
            <v>44.7</v>
          </cell>
          <cell r="M302" t="str">
            <v>Vejandla</v>
          </cell>
          <cell r="N302">
            <v>71.3</v>
          </cell>
          <cell r="O302" t="str">
            <v>Vejandla</v>
          </cell>
          <cell r="P302">
            <v>71.3</v>
          </cell>
          <cell r="Q302" t="str">
            <v>Repalle</v>
          </cell>
          <cell r="R302">
            <v>14.1</v>
          </cell>
          <cell r="S302" t="str">
            <v>I.B patnam</v>
          </cell>
          <cell r="T302">
            <v>85</v>
          </cell>
          <cell r="Y302" t="str">
            <v>Repalle</v>
          </cell>
          <cell r="Z302">
            <v>14.1</v>
          </cell>
          <cell r="AA302">
            <v>0.2</v>
          </cell>
        </row>
        <row r="303">
          <cell r="A303">
            <v>299</v>
          </cell>
          <cell r="B303" t="str">
            <v>Peteru</v>
          </cell>
          <cell r="C303" t="str">
            <v>Madigapalli (South) H/O Peteru</v>
          </cell>
          <cell r="D303" t="str">
            <v>Repalle</v>
          </cell>
          <cell r="E303" t="str">
            <v>Penumudi</v>
          </cell>
          <cell r="F303">
            <v>5.7</v>
          </cell>
          <cell r="G303" t="str">
            <v>Zoolapalem</v>
          </cell>
          <cell r="H303">
            <v>12.2</v>
          </cell>
          <cell r="I303" t="str">
            <v>Lam</v>
          </cell>
          <cell r="J303">
            <v>80.3</v>
          </cell>
          <cell r="K303" t="str">
            <v>Kolluru</v>
          </cell>
          <cell r="L303">
            <v>27.7</v>
          </cell>
          <cell r="M303" t="str">
            <v>Vejandla</v>
          </cell>
          <cell r="N303">
            <v>56.3</v>
          </cell>
          <cell r="O303" t="str">
            <v>Vejandla</v>
          </cell>
          <cell r="P303">
            <v>56.3</v>
          </cell>
          <cell r="Q303" t="str">
            <v>Repalle</v>
          </cell>
          <cell r="R303">
            <v>4.3</v>
          </cell>
          <cell r="S303" t="str">
            <v>I.B patnam</v>
          </cell>
          <cell r="T303">
            <v>85</v>
          </cell>
          <cell r="Y303" t="str">
            <v>Repalle</v>
          </cell>
          <cell r="Z303">
            <v>4.3</v>
          </cell>
          <cell r="AA303">
            <v>0.2</v>
          </cell>
        </row>
        <row r="304">
          <cell r="A304">
            <v>300</v>
          </cell>
          <cell r="B304" t="str">
            <v>Peteru</v>
          </cell>
          <cell r="C304" t="str">
            <v>Madigapalli(North) H/O Peteru</v>
          </cell>
          <cell r="D304" t="str">
            <v>Repalle</v>
          </cell>
          <cell r="E304" t="str">
            <v>Penumudi</v>
          </cell>
          <cell r="F304">
            <v>5.7</v>
          </cell>
          <cell r="G304" t="str">
            <v>Zoolapalem</v>
          </cell>
          <cell r="H304">
            <v>12.2</v>
          </cell>
          <cell r="I304" t="str">
            <v>Lam</v>
          </cell>
          <cell r="J304">
            <v>80.3</v>
          </cell>
          <cell r="K304" t="str">
            <v>Kolluru</v>
          </cell>
          <cell r="L304">
            <v>27.7</v>
          </cell>
          <cell r="M304" t="str">
            <v>Vejandla</v>
          </cell>
          <cell r="N304">
            <v>56.3</v>
          </cell>
          <cell r="O304" t="str">
            <v>Vejandla</v>
          </cell>
          <cell r="P304">
            <v>56.3</v>
          </cell>
          <cell r="Q304" t="str">
            <v>Repalle</v>
          </cell>
          <cell r="R304">
            <v>4.3</v>
          </cell>
          <cell r="S304" t="str">
            <v>I.B patnam</v>
          </cell>
          <cell r="T304">
            <v>85</v>
          </cell>
          <cell r="Y304" t="str">
            <v>Repalle</v>
          </cell>
          <cell r="Z304">
            <v>4.3</v>
          </cell>
          <cell r="AA304">
            <v>0.2</v>
          </cell>
        </row>
        <row r="305">
          <cell r="A305">
            <v>301</v>
          </cell>
          <cell r="B305" t="str">
            <v>Bethapudi</v>
          </cell>
          <cell r="C305" t="str">
            <v>Malapalli of Bethapudi</v>
          </cell>
          <cell r="D305" t="str">
            <v>Repalle</v>
          </cell>
          <cell r="E305" t="str">
            <v>Penumudi</v>
          </cell>
          <cell r="F305">
            <v>5</v>
          </cell>
          <cell r="G305" t="str">
            <v>Zoolapalem</v>
          </cell>
          <cell r="H305">
            <v>21.5</v>
          </cell>
          <cell r="I305" t="str">
            <v>Lam</v>
          </cell>
          <cell r="J305">
            <v>79.5</v>
          </cell>
          <cell r="K305" t="str">
            <v>Kolluru</v>
          </cell>
          <cell r="L305">
            <v>26.9</v>
          </cell>
          <cell r="M305" t="str">
            <v>Vejandla</v>
          </cell>
          <cell r="N305">
            <v>56.5</v>
          </cell>
          <cell r="O305" t="str">
            <v>Vejandla</v>
          </cell>
          <cell r="P305">
            <v>56.5</v>
          </cell>
          <cell r="Q305" t="str">
            <v>Repalle</v>
          </cell>
          <cell r="R305">
            <v>2.9</v>
          </cell>
          <cell r="S305" t="str">
            <v>I.B patnam</v>
          </cell>
          <cell r="T305">
            <v>85</v>
          </cell>
          <cell r="Y305" t="str">
            <v>Repalle</v>
          </cell>
          <cell r="Z305">
            <v>2.9</v>
          </cell>
          <cell r="AA305">
            <v>0.2</v>
          </cell>
        </row>
        <row r="306">
          <cell r="A306">
            <v>302</v>
          </cell>
          <cell r="B306" t="str">
            <v>Kaithepalli</v>
          </cell>
          <cell r="C306" t="str">
            <v>Malapalli of Uppudi</v>
          </cell>
          <cell r="D306" t="str">
            <v>Repalle</v>
          </cell>
          <cell r="E306" t="str">
            <v>Penumudi</v>
          </cell>
          <cell r="F306">
            <v>8.3000000000000007</v>
          </cell>
          <cell r="G306" t="str">
            <v>Zoolapalem</v>
          </cell>
          <cell r="H306">
            <v>19.2</v>
          </cell>
          <cell r="I306" t="str">
            <v>Lam</v>
          </cell>
          <cell r="J306">
            <v>83.9</v>
          </cell>
          <cell r="K306" t="str">
            <v>Kolluru</v>
          </cell>
          <cell r="L306">
            <v>31.3</v>
          </cell>
          <cell r="M306" t="str">
            <v>Vejandla</v>
          </cell>
          <cell r="N306">
            <v>59.9</v>
          </cell>
          <cell r="O306" t="str">
            <v>Vejandla</v>
          </cell>
          <cell r="P306">
            <v>59.9</v>
          </cell>
          <cell r="Q306" t="str">
            <v>Repalle</v>
          </cell>
          <cell r="R306">
            <v>2.7</v>
          </cell>
          <cell r="S306" t="str">
            <v>I.B patnam</v>
          </cell>
          <cell r="T306">
            <v>85</v>
          </cell>
          <cell r="Y306" t="str">
            <v>Repalle</v>
          </cell>
          <cell r="Z306">
            <v>2.7</v>
          </cell>
          <cell r="AA306">
            <v>0.2</v>
          </cell>
        </row>
        <row r="307">
          <cell r="A307">
            <v>303</v>
          </cell>
          <cell r="B307" t="str">
            <v>Uppudi</v>
          </cell>
          <cell r="C307" t="str">
            <v>Malapalli of Kaithepalli</v>
          </cell>
          <cell r="D307" t="str">
            <v>Repalle</v>
          </cell>
          <cell r="E307" t="str">
            <v>Penumudi</v>
          </cell>
          <cell r="F307">
            <v>18</v>
          </cell>
          <cell r="G307" t="str">
            <v>Zoolapalem</v>
          </cell>
          <cell r="H307">
            <v>32.299999999999997</v>
          </cell>
          <cell r="I307" t="str">
            <v>Lam</v>
          </cell>
          <cell r="J307">
            <v>96.2</v>
          </cell>
          <cell r="K307" t="str">
            <v>Kolluru</v>
          </cell>
          <cell r="L307">
            <v>46.4</v>
          </cell>
          <cell r="M307" t="str">
            <v>Vejandla</v>
          </cell>
          <cell r="N307">
            <v>73.2</v>
          </cell>
          <cell r="O307" t="str">
            <v>Vejandla</v>
          </cell>
          <cell r="P307">
            <v>73.2</v>
          </cell>
          <cell r="Q307" t="str">
            <v>Repalle</v>
          </cell>
          <cell r="R307">
            <v>15.8</v>
          </cell>
          <cell r="S307" t="str">
            <v>I.B patnam</v>
          </cell>
          <cell r="T307">
            <v>85</v>
          </cell>
          <cell r="Y307" t="str">
            <v>Repalle</v>
          </cell>
          <cell r="Z307">
            <v>15.8</v>
          </cell>
          <cell r="AA307">
            <v>0.2</v>
          </cell>
        </row>
        <row r="308">
          <cell r="A308">
            <v>304</v>
          </cell>
          <cell r="B308" t="str">
            <v>Peteru</v>
          </cell>
          <cell r="C308" t="str">
            <v>Malapalli (East) H/O Peteru</v>
          </cell>
          <cell r="D308" t="str">
            <v>Repalle</v>
          </cell>
          <cell r="E308" t="str">
            <v>Penumudi</v>
          </cell>
          <cell r="F308">
            <v>5.7</v>
          </cell>
          <cell r="G308" t="str">
            <v>Zoolapalem</v>
          </cell>
          <cell r="H308">
            <v>12.2</v>
          </cell>
          <cell r="I308" t="str">
            <v>Lam</v>
          </cell>
          <cell r="J308">
            <v>80.3</v>
          </cell>
          <cell r="K308" t="str">
            <v>Kolluru</v>
          </cell>
          <cell r="L308">
            <v>27.7</v>
          </cell>
          <cell r="M308" t="str">
            <v>Vejandla</v>
          </cell>
          <cell r="N308">
            <v>56.3</v>
          </cell>
          <cell r="O308" t="str">
            <v>Vejandla</v>
          </cell>
          <cell r="P308">
            <v>56.3</v>
          </cell>
          <cell r="Q308" t="str">
            <v>Repalle</v>
          </cell>
          <cell r="R308">
            <v>4.3</v>
          </cell>
          <cell r="S308" t="str">
            <v>I.B patnam</v>
          </cell>
          <cell r="T308">
            <v>85</v>
          </cell>
          <cell r="Y308" t="str">
            <v>Repalle</v>
          </cell>
          <cell r="Z308">
            <v>4.3</v>
          </cell>
          <cell r="AA308">
            <v>0.2</v>
          </cell>
        </row>
        <row r="309">
          <cell r="A309">
            <v>305</v>
          </cell>
          <cell r="B309" t="str">
            <v>Peteru</v>
          </cell>
          <cell r="C309" t="str">
            <v>Malapalli (South) H/O Peteru</v>
          </cell>
          <cell r="D309" t="str">
            <v>Repalle</v>
          </cell>
          <cell r="E309" t="str">
            <v>Penumudi</v>
          </cell>
          <cell r="F309">
            <v>5.7</v>
          </cell>
          <cell r="G309" t="str">
            <v>Zoolapalem</v>
          </cell>
          <cell r="H309">
            <v>12.2</v>
          </cell>
          <cell r="I309" t="str">
            <v>Lam</v>
          </cell>
          <cell r="J309">
            <v>80.3</v>
          </cell>
          <cell r="K309" t="str">
            <v>Kolluru</v>
          </cell>
          <cell r="L309">
            <v>27.7</v>
          </cell>
          <cell r="M309" t="str">
            <v>Vejandla</v>
          </cell>
          <cell r="N309">
            <v>56.3</v>
          </cell>
          <cell r="O309" t="str">
            <v>Vejandla</v>
          </cell>
          <cell r="P309">
            <v>56.3</v>
          </cell>
          <cell r="Q309" t="str">
            <v>Repalle</v>
          </cell>
          <cell r="R309">
            <v>4.3</v>
          </cell>
          <cell r="S309" t="str">
            <v>I.B patnam</v>
          </cell>
          <cell r="T309">
            <v>85</v>
          </cell>
          <cell r="Y309" t="str">
            <v>Repalle</v>
          </cell>
          <cell r="Z309">
            <v>4.3</v>
          </cell>
          <cell r="AA309">
            <v>0.2</v>
          </cell>
        </row>
        <row r="310">
          <cell r="A310">
            <v>306</v>
          </cell>
          <cell r="B310" t="str">
            <v>Kamarajugadda(North)</v>
          </cell>
          <cell r="C310" t="str">
            <v>Mynenivaripalem</v>
          </cell>
          <cell r="D310" t="str">
            <v>Repalle</v>
          </cell>
          <cell r="E310" t="str">
            <v>Penumudi</v>
          </cell>
          <cell r="F310">
            <v>5.9</v>
          </cell>
          <cell r="G310" t="str">
            <v>Zoolapalem</v>
          </cell>
          <cell r="H310">
            <v>26.2</v>
          </cell>
          <cell r="I310" t="str">
            <v>Lam</v>
          </cell>
          <cell r="J310">
            <v>89.7</v>
          </cell>
          <cell r="K310" t="str">
            <v>Kolluru</v>
          </cell>
          <cell r="L310">
            <v>35.9</v>
          </cell>
          <cell r="M310" t="str">
            <v>Vejandla</v>
          </cell>
          <cell r="N310">
            <v>66.7</v>
          </cell>
          <cell r="O310" t="str">
            <v>Vejandla</v>
          </cell>
          <cell r="P310">
            <v>66.7</v>
          </cell>
          <cell r="Q310" t="str">
            <v>Repalle</v>
          </cell>
          <cell r="R310">
            <v>9.6999999999999993</v>
          </cell>
          <cell r="S310" t="str">
            <v>I.B patnam</v>
          </cell>
          <cell r="T310">
            <v>85</v>
          </cell>
          <cell r="Y310" t="str">
            <v>Repalle</v>
          </cell>
          <cell r="Z310">
            <v>9.6999999999999993</v>
          </cell>
          <cell r="AA310">
            <v>0.2</v>
          </cell>
        </row>
        <row r="311">
          <cell r="A311">
            <v>307</v>
          </cell>
          <cell r="B311" t="str">
            <v>Mollagunta</v>
          </cell>
          <cell r="C311" t="str">
            <v>Mollagunta</v>
          </cell>
          <cell r="D311" t="str">
            <v>Repalle</v>
          </cell>
          <cell r="E311" t="str">
            <v>Local</v>
          </cell>
          <cell r="F311">
            <v>5</v>
          </cell>
          <cell r="G311" t="str">
            <v>Zoolapalem</v>
          </cell>
          <cell r="H311">
            <v>35.200000000000003</v>
          </cell>
          <cell r="I311" t="str">
            <v>Lam</v>
          </cell>
          <cell r="J311">
            <v>98.9</v>
          </cell>
          <cell r="K311" t="str">
            <v>Kolluru</v>
          </cell>
          <cell r="L311">
            <v>49.3</v>
          </cell>
          <cell r="M311" t="str">
            <v>Vejandla</v>
          </cell>
          <cell r="N311">
            <v>75.900000000000006</v>
          </cell>
          <cell r="O311" t="str">
            <v>Vejandla</v>
          </cell>
          <cell r="P311">
            <v>75.900000000000006</v>
          </cell>
          <cell r="Q311" t="str">
            <v>Repalle</v>
          </cell>
          <cell r="R311">
            <v>18.7</v>
          </cell>
          <cell r="S311" t="str">
            <v>I.B patnam</v>
          </cell>
          <cell r="T311">
            <v>85</v>
          </cell>
          <cell r="Y311" t="str">
            <v>Repalle</v>
          </cell>
          <cell r="Z311">
            <v>18.7</v>
          </cell>
          <cell r="AA311">
            <v>0</v>
          </cell>
        </row>
        <row r="312">
          <cell r="A312">
            <v>308</v>
          </cell>
          <cell r="B312" t="str">
            <v>Morlavaripalem</v>
          </cell>
          <cell r="C312" t="str">
            <v>Morlavaripalem</v>
          </cell>
          <cell r="D312" t="str">
            <v>Repalle</v>
          </cell>
          <cell r="E312" t="str">
            <v>Penumudi</v>
          </cell>
          <cell r="F312">
            <v>8.1</v>
          </cell>
          <cell r="G312" t="str">
            <v>Zoolapalem</v>
          </cell>
          <cell r="H312">
            <v>14</v>
          </cell>
          <cell r="I312" t="str">
            <v>Lam</v>
          </cell>
          <cell r="J312">
            <v>81</v>
          </cell>
          <cell r="K312" t="str">
            <v>Kolluru</v>
          </cell>
          <cell r="L312">
            <v>28.4</v>
          </cell>
          <cell r="M312" t="str">
            <v>Vejandla</v>
          </cell>
          <cell r="N312">
            <v>57</v>
          </cell>
          <cell r="O312" t="str">
            <v>Vejandla</v>
          </cell>
          <cell r="P312">
            <v>57</v>
          </cell>
          <cell r="Q312" t="str">
            <v>Repalle</v>
          </cell>
          <cell r="R312">
            <v>2.5</v>
          </cell>
          <cell r="S312" t="str">
            <v>I.B patnam</v>
          </cell>
          <cell r="T312">
            <v>85</v>
          </cell>
          <cell r="Y312" t="str">
            <v>Repalle</v>
          </cell>
          <cell r="Z312">
            <v>2.5</v>
          </cell>
          <cell r="AA312">
            <v>0.2</v>
          </cell>
        </row>
        <row r="313">
          <cell r="A313">
            <v>309</v>
          </cell>
          <cell r="B313" t="str">
            <v>Kamarajugadda(South)</v>
          </cell>
          <cell r="C313" t="str">
            <v>Morthota</v>
          </cell>
          <cell r="D313" t="str">
            <v>Repalle</v>
          </cell>
          <cell r="E313" t="str">
            <v>Penumudi</v>
          </cell>
          <cell r="F313">
            <v>8.3000000000000007</v>
          </cell>
          <cell r="G313" t="str">
            <v>Zoolapalem</v>
          </cell>
          <cell r="H313">
            <v>28.6</v>
          </cell>
          <cell r="I313" t="str">
            <v>Lam</v>
          </cell>
          <cell r="J313">
            <v>92.1</v>
          </cell>
          <cell r="K313" t="str">
            <v>Kolluru</v>
          </cell>
          <cell r="L313">
            <v>39.5</v>
          </cell>
          <cell r="M313" t="str">
            <v>Vejandla</v>
          </cell>
          <cell r="N313">
            <v>68.099999999999994</v>
          </cell>
          <cell r="O313" t="str">
            <v>Vejandla</v>
          </cell>
          <cell r="P313">
            <v>68.099999999999994</v>
          </cell>
          <cell r="Q313" t="str">
            <v>Repalle</v>
          </cell>
          <cell r="R313">
            <v>12.1</v>
          </cell>
          <cell r="S313" t="str">
            <v>I.B patnam</v>
          </cell>
          <cell r="T313">
            <v>85</v>
          </cell>
          <cell r="Y313" t="str">
            <v>Repalle</v>
          </cell>
          <cell r="Z313">
            <v>12.1</v>
          </cell>
          <cell r="AA313">
            <v>0.2</v>
          </cell>
        </row>
        <row r="314">
          <cell r="A314">
            <v>310</v>
          </cell>
          <cell r="B314" t="str">
            <v>Gangadipalem</v>
          </cell>
          <cell r="C314" t="str">
            <v>Mruthumjayavaripalem</v>
          </cell>
          <cell r="D314" t="str">
            <v>Repalle</v>
          </cell>
          <cell r="E314" t="str">
            <v>Local</v>
          </cell>
          <cell r="F314">
            <v>5</v>
          </cell>
          <cell r="G314" t="str">
            <v>Zoolapalem</v>
          </cell>
          <cell r="H314">
            <v>37</v>
          </cell>
          <cell r="I314" t="str">
            <v>Lam</v>
          </cell>
          <cell r="J314">
            <v>100.7</v>
          </cell>
          <cell r="K314" t="str">
            <v>Kolluru</v>
          </cell>
          <cell r="L314">
            <v>51.1</v>
          </cell>
          <cell r="M314" t="str">
            <v>Vejandla</v>
          </cell>
          <cell r="N314">
            <v>77.7</v>
          </cell>
          <cell r="O314" t="str">
            <v>Vejandla</v>
          </cell>
          <cell r="P314">
            <v>77.7</v>
          </cell>
          <cell r="Q314" t="str">
            <v>Repalle</v>
          </cell>
          <cell r="R314">
            <v>20.5</v>
          </cell>
          <cell r="S314" t="str">
            <v>I.B patnam</v>
          </cell>
          <cell r="T314">
            <v>85</v>
          </cell>
          <cell r="Y314" t="str">
            <v>Repalle</v>
          </cell>
          <cell r="Z314">
            <v>20.5</v>
          </cell>
          <cell r="AA314">
            <v>0</v>
          </cell>
        </row>
        <row r="315">
          <cell r="A315">
            <v>311</v>
          </cell>
          <cell r="B315" t="str">
            <v>Nalluripalem</v>
          </cell>
          <cell r="C315" t="str">
            <v>Nalluripalem</v>
          </cell>
          <cell r="D315" t="str">
            <v>Repalle</v>
          </cell>
          <cell r="E315" t="str">
            <v>Penumudi</v>
          </cell>
          <cell r="F315">
            <v>6.9</v>
          </cell>
          <cell r="G315" t="str">
            <v>Zoolapalem</v>
          </cell>
          <cell r="H315">
            <v>23.4</v>
          </cell>
          <cell r="I315" t="str">
            <v>Lam</v>
          </cell>
          <cell r="J315">
            <v>87.1</v>
          </cell>
          <cell r="K315" t="str">
            <v>Kolluru</v>
          </cell>
          <cell r="L315">
            <v>37.700000000000003</v>
          </cell>
          <cell r="M315" t="str">
            <v>Vejandla</v>
          </cell>
          <cell r="N315">
            <v>64.099999999999994</v>
          </cell>
          <cell r="O315" t="str">
            <v>Vejandla</v>
          </cell>
          <cell r="P315">
            <v>64.099999999999994</v>
          </cell>
          <cell r="Q315" t="str">
            <v>Repalle</v>
          </cell>
          <cell r="R315">
            <v>6.9</v>
          </cell>
          <cell r="S315" t="str">
            <v>I.B patnam</v>
          </cell>
          <cell r="T315">
            <v>85</v>
          </cell>
          <cell r="Y315" t="str">
            <v>Repalle</v>
          </cell>
          <cell r="Z315">
            <v>6.9</v>
          </cell>
          <cell r="AA315">
            <v>0.2</v>
          </cell>
        </row>
        <row r="316">
          <cell r="A316">
            <v>312</v>
          </cell>
          <cell r="B316" t="str">
            <v>Aravapalli</v>
          </cell>
          <cell r="C316" t="str">
            <v>Nellurivaripalem</v>
          </cell>
          <cell r="D316" t="str">
            <v>Repalle</v>
          </cell>
          <cell r="E316" t="str">
            <v>Penumudi</v>
          </cell>
          <cell r="F316">
            <v>4.7</v>
          </cell>
          <cell r="G316" t="str">
            <v>Zoolapalem</v>
          </cell>
          <cell r="H316">
            <v>25</v>
          </cell>
          <cell r="I316" t="str">
            <v>Lam</v>
          </cell>
          <cell r="J316">
            <v>88.5</v>
          </cell>
          <cell r="K316" t="str">
            <v>Kolluru</v>
          </cell>
          <cell r="L316">
            <v>35.9</v>
          </cell>
          <cell r="M316" t="str">
            <v>Vejandla</v>
          </cell>
          <cell r="N316">
            <v>65.5</v>
          </cell>
          <cell r="O316" t="str">
            <v>Vejandla</v>
          </cell>
          <cell r="P316">
            <v>65.5</v>
          </cell>
          <cell r="Q316" t="str">
            <v>Repalle</v>
          </cell>
          <cell r="R316">
            <v>8.5</v>
          </cell>
          <cell r="S316" t="str">
            <v>I.B patnam</v>
          </cell>
          <cell r="T316">
            <v>85</v>
          </cell>
          <cell r="Y316" t="str">
            <v>Repalle</v>
          </cell>
          <cell r="Z316">
            <v>8.5</v>
          </cell>
          <cell r="AA316">
            <v>0.2</v>
          </cell>
        </row>
        <row r="317">
          <cell r="A317">
            <v>313</v>
          </cell>
          <cell r="B317" t="str">
            <v>Nalluru(North)</v>
          </cell>
          <cell r="C317" t="str">
            <v>Nalluru</v>
          </cell>
          <cell r="D317" t="str">
            <v>Repalle</v>
          </cell>
          <cell r="E317" t="str">
            <v>Penumudi</v>
          </cell>
          <cell r="F317">
            <v>4.7</v>
          </cell>
          <cell r="G317" t="str">
            <v>Zoolapalem</v>
          </cell>
          <cell r="H317">
            <v>25</v>
          </cell>
          <cell r="I317" t="str">
            <v>Lam</v>
          </cell>
          <cell r="J317">
            <v>88.5</v>
          </cell>
          <cell r="K317" t="str">
            <v>Kolluru</v>
          </cell>
          <cell r="L317">
            <v>35.9</v>
          </cell>
          <cell r="M317" t="str">
            <v>Vejandla</v>
          </cell>
          <cell r="N317">
            <v>65.5</v>
          </cell>
          <cell r="O317" t="str">
            <v>Vejandla</v>
          </cell>
          <cell r="P317">
            <v>65.5</v>
          </cell>
          <cell r="Q317" t="str">
            <v>Repalle</v>
          </cell>
          <cell r="R317">
            <v>8.5</v>
          </cell>
          <cell r="S317" t="str">
            <v>I.B patnam</v>
          </cell>
          <cell r="T317">
            <v>85</v>
          </cell>
          <cell r="Y317" t="str">
            <v>Repalle</v>
          </cell>
          <cell r="Z317">
            <v>8.5</v>
          </cell>
          <cell r="AA317">
            <v>0.2</v>
          </cell>
        </row>
        <row r="318">
          <cell r="A318">
            <v>314</v>
          </cell>
          <cell r="B318" t="str">
            <v>Aravapalli</v>
          </cell>
          <cell r="C318" t="str">
            <v>Okspet</v>
          </cell>
          <cell r="D318" t="str">
            <v>Repalle</v>
          </cell>
          <cell r="E318" t="str">
            <v>Penumudi</v>
          </cell>
          <cell r="F318">
            <v>5.7</v>
          </cell>
          <cell r="G318" t="str">
            <v>Zoolapalem</v>
          </cell>
          <cell r="H318">
            <v>20.9</v>
          </cell>
          <cell r="I318" t="str">
            <v>Lam</v>
          </cell>
          <cell r="J318">
            <v>83.7</v>
          </cell>
          <cell r="K318" t="str">
            <v>Kolluru</v>
          </cell>
          <cell r="L318">
            <v>34.1</v>
          </cell>
          <cell r="M318" t="str">
            <v>Vejandla</v>
          </cell>
          <cell r="N318">
            <v>60.7</v>
          </cell>
          <cell r="O318" t="str">
            <v>Vejandla</v>
          </cell>
          <cell r="P318">
            <v>60.7</v>
          </cell>
          <cell r="Q318" t="str">
            <v>Repalle</v>
          </cell>
          <cell r="R318">
            <v>4.4000000000000004</v>
          </cell>
          <cell r="S318" t="str">
            <v>I.B patnam</v>
          </cell>
          <cell r="T318">
            <v>85</v>
          </cell>
          <cell r="Y318" t="str">
            <v>Repalle</v>
          </cell>
          <cell r="Z318">
            <v>4.4000000000000004</v>
          </cell>
          <cell r="AA318">
            <v>0.2</v>
          </cell>
        </row>
        <row r="319">
          <cell r="A319">
            <v>315</v>
          </cell>
          <cell r="B319" t="str">
            <v>Potumeraka</v>
          </cell>
          <cell r="C319" t="str">
            <v>Palakurthi</v>
          </cell>
          <cell r="D319" t="str">
            <v>Repalle</v>
          </cell>
          <cell r="E319" t="str">
            <v>Local</v>
          </cell>
          <cell r="F319">
            <v>2</v>
          </cell>
          <cell r="G319" t="str">
            <v>Zoolapalem</v>
          </cell>
          <cell r="H319">
            <v>38</v>
          </cell>
          <cell r="I319" t="str">
            <v>Lam</v>
          </cell>
          <cell r="J319">
            <v>92</v>
          </cell>
          <cell r="K319" t="str">
            <v>Kolluru</v>
          </cell>
          <cell r="L319">
            <v>51</v>
          </cell>
          <cell r="M319" t="str">
            <v>Vejandla</v>
          </cell>
          <cell r="N319">
            <v>74</v>
          </cell>
          <cell r="O319" t="str">
            <v>Vejandla</v>
          </cell>
          <cell r="P319">
            <v>74</v>
          </cell>
          <cell r="Q319" t="str">
            <v>Repalle</v>
          </cell>
          <cell r="R319">
            <v>23</v>
          </cell>
          <cell r="S319" t="str">
            <v>I.B patnam</v>
          </cell>
          <cell r="T319">
            <v>85</v>
          </cell>
          <cell r="Y319" t="str">
            <v>Repalle</v>
          </cell>
          <cell r="Z319">
            <v>23</v>
          </cell>
          <cell r="AA319">
            <v>0.2</v>
          </cell>
        </row>
        <row r="320">
          <cell r="A320">
            <v>316</v>
          </cell>
          <cell r="B320" t="str">
            <v>Penumudi</v>
          </cell>
          <cell r="C320" t="str">
            <v>Pallipalem of penumudi</v>
          </cell>
          <cell r="D320" t="str">
            <v>Repalle</v>
          </cell>
          <cell r="E320" t="str">
            <v>Local</v>
          </cell>
          <cell r="F320">
            <v>0.5</v>
          </cell>
          <cell r="G320" t="str">
            <v>Zoolapalem</v>
          </cell>
          <cell r="H320">
            <v>20</v>
          </cell>
          <cell r="I320" t="str">
            <v>Lam</v>
          </cell>
          <cell r="J320">
            <v>85.5</v>
          </cell>
          <cell r="K320" t="str">
            <v>Kolluru</v>
          </cell>
          <cell r="L320">
            <v>32.9</v>
          </cell>
          <cell r="M320" t="str">
            <v>Vejandla</v>
          </cell>
          <cell r="N320">
            <v>61.5</v>
          </cell>
          <cell r="O320" t="str">
            <v>Vejandla</v>
          </cell>
          <cell r="P320">
            <v>61.5</v>
          </cell>
          <cell r="Q320" t="str">
            <v>Repalle</v>
          </cell>
          <cell r="R320">
            <v>5</v>
          </cell>
          <cell r="S320" t="str">
            <v>I.B patnam</v>
          </cell>
          <cell r="T320">
            <v>85</v>
          </cell>
          <cell r="Y320" t="str">
            <v>Repalle</v>
          </cell>
          <cell r="Z320">
            <v>5</v>
          </cell>
          <cell r="AA320">
            <v>0.2</v>
          </cell>
        </row>
        <row r="321">
          <cell r="A321">
            <v>317</v>
          </cell>
          <cell r="B321" t="str">
            <v>Penumudi</v>
          </cell>
          <cell r="C321" t="str">
            <v>Penumudi</v>
          </cell>
          <cell r="D321" t="str">
            <v>Repalle</v>
          </cell>
          <cell r="E321" t="str">
            <v>Local</v>
          </cell>
          <cell r="F321">
            <v>0.5</v>
          </cell>
          <cell r="G321" t="str">
            <v>Zoolapalem</v>
          </cell>
          <cell r="H321">
            <v>20</v>
          </cell>
          <cell r="I321" t="str">
            <v>Lam</v>
          </cell>
          <cell r="J321">
            <v>85.5</v>
          </cell>
          <cell r="K321" t="str">
            <v>Kolluru</v>
          </cell>
          <cell r="L321">
            <v>32.9</v>
          </cell>
          <cell r="M321" t="str">
            <v>Vejandla</v>
          </cell>
          <cell r="N321">
            <v>61.5</v>
          </cell>
          <cell r="O321" t="str">
            <v>Vejandla</v>
          </cell>
          <cell r="P321">
            <v>61.5</v>
          </cell>
          <cell r="Q321" t="str">
            <v>Repalle</v>
          </cell>
          <cell r="R321">
            <v>5</v>
          </cell>
          <cell r="S321" t="str">
            <v>I.B patnam</v>
          </cell>
          <cell r="T321">
            <v>85</v>
          </cell>
          <cell r="Y321" t="str">
            <v>Repalle</v>
          </cell>
          <cell r="Z321">
            <v>5</v>
          </cell>
          <cell r="AA321">
            <v>0.2</v>
          </cell>
        </row>
        <row r="322">
          <cell r="A322">
            <v>318</v>
          </cell>
          <cell r="B322" t="str">
            <v>Peteru</v>
          </cell>
          <cell r="C322" t="str">
            <v>Peteru</v>
          </cell>
          <cell r="D322" t="str">
            <v>Repalle</v>
          </cell>
          <cell r="E322" t="str">
            <v>Penumudi</v>
          </cell>
          <cell r="F322">
            <v>5.7</v>
          </cell>
          <cell r="G322" t="str">
            <v>Zoolapalem</v>
          </cell>
          <cell r="H322">
            <v>12.2</v>
          </cell>
          <cell r="I322" t="str">
            <v>Lam</v>
          </cell>
          <cell r="J322">
            <v>80.3</v>
          </cell>
          <cell r="K322" t="str">
            <v>Kolluru</v>
          </cell>
          <cell r="L322">
            <v>27.7</v>
          </cell>
          <cell r="M322" t="str">
            <v>Vejandla</v>
          </cell>
          <cell r="N322">
            <v>56.3</v>
          </cell>
          <cell r="O322" t="str">
            <v>Vejandla</v>
          </cell>
          <cell r="P322">
            <v>56.3</v>
          </cell>
          <cell r="Q322" t="str">
            <v>Repalle</v>
          </cell>
          <cell r="R322">
            <v>4.3</v>
          </cell>
          <cell r="S322" t="str">
            <v>I.B patnam</v>
          </cell>
          <cell r="T322">
            <v>85</v>
          </cell>
          <cell r="Y322" t="str">
            <v>Repalle</v>
          </cell>
          <cell r="Z322">
            <v>4.3</v>
          </cell>
          <cell r="AA322">
            <v>0.2</v>
          </cell>
        </row>
        <row r="323">
          <cell r="A323">
            <v>319</v>
          </cell>
          <cell r="B323" t="str">
            <v>Piratlanka</v>
          </cell>
          <cell r="C323" t="str">
            <v>Piratlanka</v>
          </cell>
          <cell r="D323" t="str">
            <v>Repalle</v>
          </cell>
          <cell r="E323" t="str">
            <v>Penumudi</v>
          </cell>
          <cell r="F323">
            <v>14.9</v>
          </cell>
          <cell r="G323" t="str">
            <v>Zoolapalem</v>
          </cell>
          <cell r="H323">
            <v>35.200000000000003</v>
          </cell>
          <cell r="I323" t="str">
            <v>Lam</v>
          </cell>
          <cell r="J323">
            <v>100.7</v>
          </cell>
          <cell r="K323" t="str">
            <v>Kolluru</v>
          </cell>
          <cell r="L323">
            <v>48.1</v>
          </cell>
          <cell r="M323" t="str">
            <v>Vejandla</v>
          </cell>
          <cell r="N323">
            <v>76.7</v>
          </cell>
          <cell r="O323" t="str">
            <v>Vejandla</v>
          </cell>
          <cell r="P323">
            <v>76.7</v>
          </cell>
          <cell r="Q323" t="str">
            <v>Repalle</v>
          </cell>
          <cell r="R323">
            <v>18.7</v>
          </cell>
          <cell r="S323" t="str">
            <v>I.B patnam</v>
          </cell>
          <cell r="T323">
            <v>85</v>
          </cell>
          <cell r="Y323" t="str">
            <v>Repalle</v>
          </cell>
          <cell r="Z323">
            <v>18.7</v>
          </cell>
          <cell r="AA323">
            <v>0</v>
          </cell>
        </row>
        <row r="324">
          <cell r="A324">
            <v>320</v>
          </cell>
          <cell r="B324" t="str">
            <v>Potumeraka</v>
          </cell>
          <cell r="C324" t="str">
            <v>Pothumeraka</v>
          </cell>
          <cell r="D324" t="str">
            <v>Repalle</v>
          </cell>
          <cell r="E324" t="str">
            <v>Penumudi</v>
          </cell>
          <cell r="F324">
            <v>16.3</v>
          </cell>
          <cell r="G324" t="str">
            <v>Zoolapalem</v>
          </cell>
          <cell r="H324">
            <v>30.6</v>
          </cell>
          <cell r="I324" t="str">
            <v>Lam</v>
          </cell>
          <cell r="J324">
            <v>94.3</v>
          </cell>
          <cell r="K324" t="str">
            <v>Kolluru</v>
          </cell>
          <cell r="L324">
            <v>44.7</v>
          </cell>
          <cell r="M324" t="str">
            <v>Vejandla</v>
          </cell>
          <cell r="N324">
            <v>71.3</v>
          </cell>
          <cell r="O324" t="str">
            <v>Vejandla</v>
          </cell>
          <cell r="P324">
            <v>71.3</v>
          </cell>
          <cell r="Q324" t="str">
            <v>Repalle</v>
          </cell>
          <cell r="R324">
            <v>14.1</v>
          </cell>
          <cell r="S324" t="str">
            <v>I.B patnam</v>
          </cell>
          <cell r="T324">
            <v>85</v>
          </cell>
          <cell r="Y324" t="str">
            <v>Repalle</v>
          </cell>
          <cell r="Z324">
            <v>14.1</v>
          </cell>
          <cell r="AA324">
            <v>0.2</v>
          </cell>
        </row>
        <row r="325">
          <cell r="A325">
            <v>321</v>
          </cell>
          <cell r="B325" t="str">
            <v>Rajukalva</v>
          </cell>
          <cell r="C325" t="str">
            <v>Rajukalva</v>
          </cell>
          <cell r="D325" t="str">
            <v>Repalle</v>
          </cell>
          <cell r="E325" t="str">
            <v>Penumudi</v>
          </cell>
          <cell r="F325">
            <v>21.1</v>
          </cell>
          <cell r="G325" t="str">
            <v>Zoolapalem</v>
          </cell>
          <cell r="H325">
            <v>41.4</v>
          </cell>
          <cell r="I325" t="str">
            <v>Lam</v>
          </cell>
          <cell r="J325">
            <v>106.9</v>
          </cell>
          <cell r="K325" t="str">
            <v>Kolluru</v>
          </cell>
          <cell r="L325">
            <v>52</v>
          </cell>
          <cell r="M325" t="str">
            <v>Vejandla</v>
          </cell>
          <cell r="N325">
            <v>82.9</v>
          </cell>
          <cell r="O325" t="str">
            <v>Vejandla</v>
          </cell>
          <cell r="P325">
            <v>82.9</v>
          </cell>
          <cell r="Q325" t="str">
            <v>Repalle</v>
          </cell>
          <cell r="R325">
            <v>24.9</v>
          </cell>
          <cell r="S325" t="str">
            <v>I.B patnam</v>
          </cell>
          <cell r="T325">
            <v>85</v>
          </cell>
          <cell r="Y325" t="str">
            <v>Repalle</v>
          </cell>
          <cell r="Z325">
            <v>24.9</v>
          </cell>
          <cell r="AA325">
            <v>0</v>
          </cell>
        </row>
        <row r="326">
          <cell r="A326">
            <v>322</v>
          </cell>
          <cell r="B326" t="str">
            <v>Penumudi</v>
          </cell>
          <cell r="C326" t="str">
            <v>Ravianthavaram</v>
          </cell>
          <cell r="D326" t="str">
            <v>Repalle</v>
          </cell>
          <cell r="E326" t="str">
            <v>Penumudi</v>
          </cell>
          <cell r="F326">
            <v>2.5</v>
          </cell>
          <cell r="G326" t="str">
            <v>Zoolapalem</v>
          </cell>
          <cell r="H326">
            <v>22</v>
          </cell>
          <cell r="I326" t="str">
            <v>Lam</v>
          </cell>
          <cell r="J326">
            <v>87.5</v>
          </cell>
          <cell r="K326" t="str">
            <v>Kolluru</v>
          </cell>
          <cell r="L326">
            <v>34.9</v>
          </cell>
          <cell r="M326" t="str">
            <v>Vejandla</v>
          </cell>
          <cell r="N326">
            <v>63.5</v>
          </cell>
          <cell r="O326" t="str">
            <v>Vejandla</v>
          </cell>
          <cell r="P326">
            <v>63.5</v>
          </cell>
          <cell r="Q326" t="str">
            <v>Repalle</v>
          </cell>
          <cell r="R326">
            <v>7</v>
          </cell>
          <cell r="S326" t="str">
            <v>I.B patnam</v>
          </cell>
          <cell r="T326">
            <v>85</v>
          </cell>
          <cell r="Y326" t="str">
            <v>Repalle</v>
          </cell>
          <cell r="Z326">
            <v>7</v>
          </cell>
          <cell r="AA326">
            <v>0.2</v>
          </cell>
        </row>
        <row r="327">
          <cell r="A327">
            <v>323</v>
          </cell>
          <cell r="B327" t="str">
            <v>Singupalem</v>
          </cell>
          <cell r="C327" t="str">
            <v>Singupalem</v>
          </cell>
          <cell r="D327" t="str">
            <v>Repalle</v>
          </cell>
          <cell r="E327" t="str">
            <v>Penumudi</v>
          </cell>
          <cell r="F327">
            <v>14.8</v>
          </cell>
          <cell r="G327" t="str">
            <v>Zoolapalem</v>
          </cell>
          <cell r="H327">
            <v>39.1</v>
          </cell>
          <cell r="I327" t="str">
            <v>Lam</v>
          </cell>
          <cell r="J327">
            <v>92.8</v>
          </cell>
          <cell r="K327" t="str">
            <v>Kolluru</v>
          </cell>
          <cell r="L327">
            <v>43.4</v>
          </cell>
          <cell r="M327" t="str">
            <v>Vejandla</v>
          </cell>
          <cell r="N327">
            <v>69.8</v>
          </cell>
          <cell r="O327" t="str">
            <v>Vejandla</v>
          </cell>
          <cell r="P327">
            <v>69.8</v>
          </cell>
          <cell r="Q327" t="str">
            <v>Repalle</v>
          </cell>
          <cell r="R327">
            <v>12.6</v>
          </cell>
          <cell r="S327" t="str">
            <v>I.B patnam</v>
          </cell>
          <cell r="T327">
            <v>85</v>
          </cell>
          <cell r="Y327" t="str">
            <v>Repalle</v>
          </cell>
          <cell r="Z327">
            <v>12.6</v>
          </cell>
          <cell r="AA327">
            <v>0.2</v>
          </cell>
        </row>
        <row r="328">
          <cell r="A328">
            <v>324</v>
          </cell>
          <cell r="B328" t="str">
            <v>Thummala</v>
          </cell>
          <cell r="C328" t="str">
            <v>Thummala</v>
          </cell>
          <cell r="D328" t="str">
            <v>Repalle</v>
          </cell>
          <cell r="E328" t="str">
            <v>Penumudi</v>
          </cell>
          <cell r="F328">
            <v>18.5</v>
          </cell>
          <cell r="G328" t="str">
            <v>Zoolapalem</v>
          </cell>
          <cell r="H328">
            <v>32.799999999999997</v>
          </cell>
          <cell r="I328" t="str">
            <v>Lam</v>
          </cell>
          <cell r="J328">
            <v>96.5</v>
          </cell>
          <cell r="K328" t="str">
            <v>Kolluru</v>
          </cell>
          <cell r="L328">
            <v>46.9</v>
          </cell>
          <cell r="M328" t="str">
            <v>Vejandla</v>
          </cell>
          <cell r="N328">
            <v>73.5</v>
          </cell>
          <cell r="O328" t="str">
            <v>Vejandla</v>
          </cell>
          <cell r="P328">
            <v>73.5</v>
          </cell>
          <cell r="Q328" t="str">
            <v>Repalle</v>
          </cell>
          <cell r="R328">
            <v>16.3</v>
          </cell>
          <cell r="S328" t="str">
            <v>I.B patnam</v>
          </cell>
          <cell r="T328">
            <v>85</v>
          </cell>
          <cell r="Y328" t="str">
            <v>Repalle</v>
          </cell>
          <cell r="Z328">
            <v>16.3</v>
          </cell>
          <cell r="AA328">
            <v>0.2</v>
          </cell>
        </row>
        <row r="329">
          <cell r="A329">
            <v>325</v>
          </cell>
          <cell r="B329" t="str">
            <v>Kaithepalli</v>
          </cell>
          <cell r="C329" t="str">
            <v>Thurakapalem of Kaithepalli</v>
          </cell>
          <cell r="D329" t="str">
            <v>Repalle</v>
          </cell>
          <cell r="E329" t="str">
            <v>Penumudi</v>
          </cell>
          <cell r="F329">
            <v>16</v>
          </cell>
          <cell r="G329" t="str">
            <v>Zoolapalem</v>
          </cell>
          <cell r="H329">
            <v>40.299999999999997</v>
          </cell>
          <cell r="I329" t="str">
            <v>Lam</v>
          </cell>
          <cell r="J329">
            <v>98.2</v>
          </cell>
          <cell r="K329" t="str">
            <v>Kolluru</v>
          </cell>
          <cell r="L329">
            <v>48.4</v>
          </cell>
          <cell r="M329" t="str">
            <v>Vejandla</v>
          </cell>
          <cell r="N329">
            <v>75.2</v>
          </cell>
          <cell r="O329" t="str">
            <v>Vejandla</v>
          </cell>
          <cell r="P329">
            <v>75.2</v>
          </cell>
          <cell r="Q329" t="str">
            <v>Repalle</v>
          </cell>
          <cell r="R329">
            <v>17.8</v>
          </cell>
          <cell r="S329" t="str">
            <v>I.B patnam</v>
          </cell>
          <cell r="T329">
            <v>85</v>
          </cell>
          <cell r="Y329" t="str">
            <v>Repalle</v>
          </cell>
          <cell r="Z329">
            <v>17.8</v>
          </cell>
          <cell r="AA329">
            <v>0.2</v>
          </cell>
        </row>
        <row r="330">
          <cell r="A330">
            <v>326</v>
          </cell>
          <cell r="B330" t="str">
            <v>Thummala</v>
          </cell>
          <cell r="C330" t="str">
            <v>Thurupu malapalli of Pothumeraka</v>
          </cell>
          <cell r="D330" t="str">
            <v>Repalle</v>
          </cell>
          <cell r="E330" t="str">
            <v>Penumudi</v>
          </cell>
          <cell r="F330">
            <v>17.3</v>
          </cell>
          <cell r="G330" t="str">
            <v>Zoolapalem</v>
          </cell>
          <cell r="H330">
            <v>31.6</v>
          </cell>
          <cell r="I330" t="str">
            <v>Lam</v>
          </cell>
          <cell r="J330">
            <v>94.3</v>
          </cell>
          <cell r="K330" t="str">
            <v>Kolluru</v>
          </cell>
          <cell r="L330">
            <v>45.7</v>
          </cell>
          <cell r="M330" t="str">
            <v>Vejandla</v>
          </cell>
          <cell r="N330">
            <v>72.3</v>
          </cell>
          <cell r="O330" t="str">
            <v>Vejandla</v>
          </cell>
          <cell r="P330">
            <v>72.3</v>
          </cell>
          <cell r="Q330" t="str">
            <v>Repalle</v>
          </cell>
          <cell r="R330">
            <v>15.1</v>
          </cell>
          <cell r="S330" t="str">
            <v>I.B patnam</v>
          </cell>
          <cell r="T330">
            <v>85</v>
          </cell>
          <cell r="Y330" t="str">
            <v>Repalle</v>
          </cell>
          <cell r="Z330">
            <v>15.1</v>
          </cell>
          <cell r="AA330">
            <v>0.2</v>
          </cell>
        </row>
        <row r="331">
          <cell r="A331">
            <v>327</v>
          </cell>
          <cell r="B331" t="str">
            <v>Uppudi</v>
          </cell>
          <cell r="C331" t="str">
            <v>Uppudi</v>
          </cell>
          <cell r="D331" t="str">
            <v>Repalle</v>
          </cell>
          <cell r="E331" t="str">
            <v>Penumudi</v>
          </cell>
          <cell r="F331">
            <v>8.3000000000000007</v>
          </cell>
          <cell r="G331" t="str">
            <v>Zoolapalem</v>
          </cell>
          <cell r="H331">
            <v>19.399999999999999</v>
          </cell>
          <cell r="I331" t="str">
            <v>Lam</v>
          </cell>
          <cell r="J331">
            <v>83.9</v>
          </cell>
          <cell r="K331" t="str">
            <v>Kolluru</v>
          </cell>
          <cell r="L331">
            <v>31.3</v>
          </cell>
          <cell r="M331" t="str">
            <v>Vejandla</v>
          </cell>
          <cell r="N331">
            <v>59.9</v>
          </cell>
          <cell r="O331" t="str">
            <v>Vejandla</v>
          </cell>
          <cell r="P331">
            <v>59.9</v>
          </cell>
          <cell r="Q331" t="str">
            <v>Repalle</v>
          </cell>
          <cell r="R331">
            <v>2.7</v>
          </cell>
          <cell r="S331" t="str">
            <v>I.B patnam</v>
          </cell>
          <cell r="T331">
            <v>85</v>
          </cell>
          <cell r="Y331" t="str">
            <v>Repalle</v>
          </cell>
          <cell r="Z331">
            <v>2.7</v>
          </cell>
          <cell r="AA331">
            <v>0.2</v>
          </cell>
        </row>
        <row r="332">
          <cell r="A332">
            <v>328</v>
          </cell>
          <cell r="B332" t="str">
            <v>Aravapalli</v>
          </cell>
          <cell r="C332" t="str">
            <v>Ura -mlapalli of Aravapalli</v>
          </cell>
          <cell r="D332" t="str">
            <v>Repalle</v>
          </cell>
          <cell r="E332" t="str">
            <v>Penumudi</v>
          </cell>
          <cell r="F332">
            <v>5.7</v>
          </cell>
          <cell r="G332" t="str">
            <v>Zoolapalem</v>
          </cell>
          <cell r="H332">
            <v>20.9</v>
          </cell>
          <cell r="I332" t="str">
            <v>Lam</v>
          </cell>
          <cell r="J332">
            <v>83.7</v>
          </cell>
          <cell r="K332" t="str">
            <v>Kolluru</v>
          </cell>
          <cell r="L332">
            <v>34.1</v>
          </cell>
          <cell r="M332" t="str">
            <v>Vejandla</v>
          </cell>
          <cell r="N332">
            <v>60.7</v>
          </cell>
          <cell r="O332" t="str">
            <v>Vejandla</v>
          </cell>
          <cell r="P332">
            <v>60.7</v>
          </cell>
          <cell r="Q332" t="str">
            <v>Repalle</v>
          </cell>
          <cell r="R332">
            <v>4.4000000000000004</v>
          </cell>
          <cell r="S332" t="str">
            <v>I.B patnam</v>
          </cell>
          <cell r="T332">
            <v>85</v>
          </cell>
          <cell r="Y332" t="str">
            <v>Repalle</v>
          </cell>
          <cell r="Z332">
            <v>4.4000000000000004</v>
          </cell>
          <cell r="AA332">
            <v>0.2</v>
          </cell>
        </row>
        <row r="333">
          <cell r="A333">
            <v>329</v>
          </cell>
          <cell r="B333" t="str">
            <v>Vaddevaripalem</v>
          </cell>
          <cell r="C333" t="str">
            <v>Vaddevaripalem</v>
          </cell>
          <cell r="D333" t="str">
            <v>Repalle</v>
          </cell>
          <cell r="E333" t="str">
            <v>Penumudi</v>
          </cell>
          <cell r="F333">
            <v>18.100000000000001</v>
          </cell>
          <cell r="G333" t="str">
            <v>Zoolapalem</v>
          </cell>
          <cell r="H333">
            <v>32.4</v>
          </cell>
          <cell r="I333" t="str">
            <v>Lam</v>
          </cell>
          <cell r="J333">
            <v>96.1</v>
          </cell>
          <cell r="K333" t="str">
            <v>Kolluru</v>
          </cell>
          <cell r="L333">
            <v>46.5</v>
          </cell>
          <cell r="M333" t="str">
            <v>Vejandla</v>
          </cell>
          <cell r="N333">
            <v>73.099999999999994</v>
          </cell>
          <cell r="O333" t="str">
            <v>Vejandla</v>
          </cell>
          <cell r="P333">
            <v>73.099999999999994</v>
          </cell>
          <cell r="Q333" t="str">
            <v>Repalle</v>
          </cell>
          <cell r="R333">
            <v>15.9</v>
          </cell>
          <cell r="S333" t="str">
            <v>I.B patnam</v>
          </cell>
          <cell r="T333">
            <v>85</v>
          </cell>
          <cell r="Y333" t="str">
            <v>Repalle</v>
          </cell>
          <cell r="Z333">
            <v>15.9</v>
          </cell>
          <cell r="AA333">
            <v>0.2</v>
          </cell>
        </row>
        <row r="334">
          <cell r="A334">
            <v>330</v>
          </cell>
          <cell r="B334" t="str">
            <v>Peteru</v>
          </cell>
          <cell r="C334" t="str">
            <v>Vejandlavarilanka</v>
          </cell>
          <cell r="D334" t="str">
            <v>Repalle</v>
          </cell>
          <cell r="E334" t="str">
            <v>Penumudi</v>
          </cell>
          <cell r="F334">
            <v>8.6</v>
          </cell>
          <cell r="G334" t="str">
            <v>Zoolapalem</v>
          </cell>
          <cell r="H334">
            <v>19.5</v>
          </cell>
          <cell r="I334" t="str">
            <v>Lam</v>
          </cell>
          <cell r="J334">
            <v>80.099999999999994</v>
          </cell>
          <cell r="K334" t="str">
            <v>Kolluru</v>
          </cell>
          <cell r="L334">
            <v>27.5</v>
          </cell>
          <cell r="M334" t="str">
            <v>Vejandla</v>
          </cell>
          <cell r="N334">
            <v>57.1</v>
          </cell>
          <cell r="O334" t="str">
            <v>Vejandla</v>
          </cell>
          <cell r="P334">
            <v>57.1</v>
          </cell>
          <cell r="Q334" t="str">
            <v>Repalle</v>
          </cell>
          <cell r="R334">
            <v>3</v>
          </cell>
          <cell r="S334" t="str">
            <v>I.B patnam</v>
          </cell>
          <cell r="T334">
            <v>85</v>
          </cell>
          <cell r="Y334" t="str">
            <v>Repalle</v>
          </cell>
          <cell r="Z334">
            <v>3</v>
          </cell>
          <cell r="AA334">
            <v>0.2</v>
          </cell>
        </row>
        <row r="335">
          <cell r="A335">
            <v>331</v>
          </cell>
          <cell r="B335" t="str">
            <v>Visweswaram</v>
          </cell>
          <cell r="C335" t="str">
            <v>Visweswaram</v>
          </cell>
          <cell r="D335" t="str">
            <v>Repalle</v>
          </cell>
          <cell r="E335" t="str">
            <v>Penumudi</v>
          </cell>
          <cell r="F335">
            <v>15.6</v>
          </cell>
          <cell r="G335" t="str">
            <v>Zoolapalem</v>
          </cell>
          <cell r="H335">
            <v>29.9</v>
          </cell>
          <cell r="I335" t="str">
            <v>Lam</v>
          </cell>
          <cell r="J335">
            <v>93.6</v>
          </cell>
          <cell r="K335" t="str">
            <v>Kolluru</v>
          </cell>
          <cell r="L335">
            <v>44</v>
          </cell>
          <cell r="M335" t="str">
            <v>Vejandla</v>
          </cell>
          <cell r="N335">
            <v>70.599999999999994</v>
          </cell>
          <cell r="O335" t="str">
            <v>Vejandla</v>
          </cell>
          <cell r="P335">
            <v>70.599999999999994</v>
          </cell>
          <cell r="Q335" t="str">
            <v>Repalle</v>
          </cell>
          <cell r="R335">
            <v>13.4</v>
          </cell>
          <cell r="S335" t="str">
            <v>I.B patnam</v>
          </cell>
          <cell r="T335">
            <v>85</v>
          </cell>
          <cell r="Y335" t="str">
            <v>Repalle</v>
          </cell>
          <cell r="Z335">
            <v>13.4</v>
          </cell>
          <cell r="AA335">
            <v>0.2</v>
          </cell>
        </row>
        <row r="336">
          <cell r="A336">
            <v>332</v>
          </cell>
          <cell r="B336" t="str">
            <v>Bethapudi</v>
          </cell>
          <cell r="C336" t="str">
            <v>Vuyyurivaripalem of Bethapudi</v>
          </cell>
          <cell r="D336" t="str">
            <v>Repalle</v>
          </cell>
          <cell r="E336" t="str">
            <v>Penumudi</v>
          </cell>
          <cell r="F336">
            <v>7.1</v>
          </cell>
          <cell r="G336" t="str">
            <v>Zoolapalem</v>
          </cell>
          <cell r="H336">
            <v>18</v>
          </cell>
          <cell r="I336" t="str">
            <v>Lam</v>
          </cell>
          <cell r="J336">
            <v>80</v>
          </cell>
          <cell r="K336" t="str">
            <v>Kolluru</v>
          </cell>
          <cell r="L336">
            <v>29.4</v>
          </cell>
          <cell r="M336" t="str">
            <v>Vejandla</v>
          </cell>
          <cell r="N336">
            <v>58</v>
          </cell>
          <cell r="O336" t="str">
            <v>Vejandla</v>
          </cell>
          <cell r="P336">
            <v>58</v>
          </cell>
          <cell r="Q336" t="str">
            <v>Repalle</v>
          </cell>
          <cell r="R336">
            <v>1.5</v>
          </cell>
          <cell r="S336" t="str">
            <v>I.B patnam</v>
          </cell>
          <cell r="T336">
            <v>85</v>
          </cell>
          <cell r="Y336" t="str">
            <v>Repalle</v>
          </cell>
          <cell r="Z336">
            <v>1.5</v>
          </cell>
          <cell r="AA336">
            <v>0.2</v>
          </cell>
        </row>
        <row r="337">
          <cell r="A337">
            <v>333</v>
          </cell>
          <cell r="B337" t="str">
            <v>Potumeraka</v>
          </cell>
          <cell r="C337" t="str">
            <v>Yanadisangam</v>
          </cell>
          <cell r="D337" t="str">
            <v>Repalle</v>
          </cell>
          <cell r="E337" t="str">
            <v>Penumudi</v>
          </cell>
          <cell r="F337">
            <v>20.5</v>
          </cell>
          <cell r="G337" t="str">
            <v>Zoolapalem</v>
          </cell>
          <cell r="H337">
            <v>34.799999999999997</v>
          </cell>
          <cell r="I337" t="str">
            <v>Lam</v>
          </cell>
          <cell r="J337">
            <v>98.5</v>
          </cell>
          <cell r="K337" t="str">
            <v>Kolluru</v>
          </cell>
          <cell r="L337">
            <v>48.5</v>
          </cell>
          <cell r="M337" t="str">
            <v>Vejandla</v>
          </cell>
          <cell r="N337">
            <v>75.5</v>
          </cell>
          <cell r="O337" t="str">
            <v>Vejandla</v>
          </cell>
          <cell r="P337">
            <v>75.5</v>
          </cell>
          <cell r="Q337" t="str">
            <v>Repalle</v>
          </cell>
          <cell r="R337">
            <v>18.3</v>
          </cell>
          <cell r="S337" t="str">
            <v>I.B patnam</v>
          </cell>
          <cell r="T337">
            <v>85</v>
          </cell>
          <cell r="Y337" t="str">
            <v>Repalle</v>
          </cell>
          <cell r="Z337">
            <v>18.3</v>
          </cell>
          <cell r="AA337">
            <v>0.2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97.xml><?xml version="1.0" encoding="utf-8"?>
<externalLink xmlns="http://schemas.openxmlformats.org/spreadsheetml/2006/main">
  <externalBook xmlns:r="http://schemas.openxmlformats.org/officeDocument/2006/relationships" r:id="rId1">
    <sheetNames>
      <sheetName val="RMR"/>
      <sheetName val="Road Abst."/>
      <sheetName val="CD works Abst."/>
      <sheetName val="CC drains Abst."/>
      <sheetName val="Road Detail Est."/>
      <sheetName val="CD works detail Est."/>
      <sheetName val="CC drains detail Est."/>
      <sheetName val="Earth work Cal"/>
      <sheetName val="Earth Volume"/>
      <sheetName val="General Abst."/>
      <sheetName val="Lead Statement"/>
      <sheetName val="Road data"/>
      <sheetName val="CD works data"/>
      <sheetName val="Labour"/>
      <sheetName val="Mater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98.xml><?xml version="1.0" encoding="utf-8"?>
<externalLink xmlns="http://schemas.openxmlformats.org/spreadsheetml/2006/main">
  <externalBook xmlns:r="http://schemas.openxmlformats.org/officeDocument/2006/relationships" r:id="rId1">
    <sheetNames>
      <sheetName val="gen_abst"/>
      <sheetName val="report"/>
      <sheetName val="trialpit"/>
      <sheetName val="abstract"/>
      <sheetName val="detailed"/>
      <sheetName val="data_new"/>
      <sheetName val="lead-st"/>
      <sheetName val="v"/>
      <sheetName val="r"/>
      <sheetName val="l"/>
      <sheetName val="Material"/>
    </sheetNames>
    <sheetDataSet>
      <sheetData sheetId="0"/>
      <sheetData sheetId="1"/>
      <sheetData sheetId="2"/>
      <sheetData sheetId="3"/>
      <sheetData sheetId="4"/>
      <sheetData sheetId="5"/>
      <sheetData sheetId="6"/>
      <sheetData sheetId="7"/>
      <sheetData sheetId="8" refreshError="1">
        <row r="7">
          <cell r="F7">
            <v>91</v>
          </cell>
        </row>
      </sheetData>
      <sheetData sheetId="9"/>
      <sheetData sheetId="10" refreshError="1"/>
    </sheetDataSet>
  </externalBook>
</externalLink>
</file>

<file path=xl/externalLinks/externalLink99.xml><?xml version="1.0" encoding="utf-8"?>
<externalLink xmlns="http://schemas.openxmlformats.org/spreadsheetml/2006/main">
  <externalBook xmlns:r="http://schemas.openxmlformats.org/officeDocument/2006/relationships" r:id="rId1">
    <sheetNames>
      <sheetName val="PH"/>
      <sheetName val="VC rate"/>
      <sheetName val="DFjoints"/>
      <sheetName val="dbl-airvalve-PVC"/>
      <sheetName val="dbl-airvalve-HDPE"/>
      <sheetName val="ssr-rates"/>
      <sheetName val="MS-BWSC-GRP-PSC"/>
      <sheetName val="airvalve-AC"/>
      <sheetName val="sluice-AC"/>
      <sheetName val="sluice-PSC"/>
      <sheetName val="sluice-BWSCP-MS"/>
      <sheetName val="sluice-GRP"/>
      <sheetName val="sluice-PVC"/>
      <sheetName val="sluice-HDPE"/>
      <sheetName val="scour-pvc-hdpe-psc-bwsc"/>
      <sheetName val="airvalve-AC-BWSC-GRP-MS-PSC"/>
      <sheetName val="kintc-airvalve-DI"/>
      <sheetName val="sluice-DI"/>
      <sheetName val="scour-DI-CI"/>
      <sheetName val="Sluice AC GRP BWSP MS"/>
      <sheetName val="NRV-DI "/>
      <sheetName val="Lead"/>
      <sheetName val="Data"/>
      <sheetName val="vc80"/>
      <sheetName val="vc200"/>
      <sheetName val="vc450"/>
      <sheetName val="vc600"/>
      <sheetName val="vc700"/>
      <sheetName val="vc1000"/>
      <sheetName val="leads"/>
      <sheetName val="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A1:IZ32"/>
  <sheetViews>
    <sheetView zoomScaleSheetLayoutView="100" workbookViewId="0">
      <selection activeCell="B5" sqref="B5:K5"/>
    </sheetView>
  </sheetViews>
  <sheetFormatPr defaultRowHeight="12.75"/>
  <cols>
    <col min="1" max="1" width="4.42578125" style="16" customWidth="1"/>
    <col min="2" max="2" width="9.7109375" style="17" customWidth="1"/>
    <col min="3" max="3" width="6.28515625" style="17" customWidth="1"/>
    <col min="4" max="4" width="17.28515625" style="17" customWidth="1"/>
    <col min="5" max="5" width="106.85546875" style="9" customWidth="1"/>
    <col min="6" max="6" width="9.42578125" style="17" customWidth="1"/>
    <col min="7" max="7" width="8.140625" style="18" customWidth="1"/>
    <col min="8" max="8" width="13.28515625" style="18" customWidth="1"/>
    <col min="9" max="9" width="6.28515625" style="17" customWidth="1"/>
    <col min="10" max="10" width="9" style="17" customWidth="1"/>
    <col min="11" max="11" width="14.42578125" style="17" customWidth="1"/>
    <col min="12" max="12" width="10.5703125" style="9" bestFit="1" customWidth="1"/>
    <col min="13" max="13" width="12.42578125" style="9" bestFit="1" customWidth="1"/>
    <col min="14" max="14" width="10.5703125" style="9" bestFit="1" customWidth="1"/>
    <col min="15" max="15" width="9.140625" style="9"/>
    <col min="16" max="16" width="46.140625" style="9" customWidth="1"/>
    <col min="17" max="260" width="9.140625" style="9"/>
    <col min="261" max="261" width="3.7109375" style="9" customWidth="1"/>
    <col min="262" max="262" width="11" style="9" customWidth="1"/>
    <col min="263" max="263" width="67.7109375" style="9" customWidth="1"/>
    <col min="264" max="264" width="22.5703125" style="9" customWidth="1"/>
    <col min="265" max="265" width="11.42578125" style="9" customWidth="1"/>
    <col min="266" max="266" width="8.140625" style="9" customWidth="1"/>
    <col min="267" max="267" width="13.140625" style="9" customWidth="1"/>
    <col min="268" max="269" width="9.140625" style="9"/>
    <col min="270" max="270" width="10.5703125" style="9" bestFit="1" customWidth="1"/>
    <col min="271" max="516" width="9.140625" style="9"/>
    <col min="517" max="517" width="3.7109375" style="9" customWidth="1"/>
    <col min="518" max="518" width="11" style="9" customWidth="1"/>
    <col min="519" max="519" width="67.7109375" style="9" customWidth="1"/>
    <col min="520" max="520" width="22.5703125" style="9" customWidth="1"/>
    <col min="521" max="521" width="11.42578125" style="9" customWidth="1"/>
    <col min="522" max="522" width="8.140625" style="9" customWidth="1"/>
    <col min="523" max="523" width="13.140625" style="9" customWidth="1"/>
    <col min="524" max="525" width="9.140625" style="9"/>
    <col min="526" max="526" width="10.5703125" style="9" bestFit="1" customWidth="1"/>
    <col min="527" max="772" width="9.140625" style="9"/>
    <col min="773" max="773" width="3.7109375" style="9" customWidth="1"/>
    <col min="774" max="774" width="11" style="9" customWidth="1"/>
    <col min="775" max="775" width="67.7109375" style="9" customWidth="1"/>
    <col min="776" max="776" width="22.5703125" style="9" customWidth="1"/>
    <col min="777" max="777" width="11.42578125" style="9" customWidth="1"/>
    <col min="778" max="778" width="8.140625" style="9" customWidth="1"/>
    <col min="779" max="779" width="13.140625" style="9" customWidth="1"/>
    <col min="780" max="781" width="9.140625" style="9"/>
    <col min="782" max="782" width="10.5703125" style="9" bestFit="1" customWidth="1"/>
    <col min="783" max="1028" width="9.140625" style="9"/>
    <col min="1029" max="1029" width="3.7109375" style="9" customWidth="1"/>
    <col min="1030" max="1030" width="11" style="9" customWidth="1"/>
    <col min="1031" max="1031" width="67.7109375" style="9" customWidth="1"/>
    <col min="1032" max="1032" width="22.5703125" style="9" customWidth="1"/>
    <col min="1033" max="1033" width="11.42578125" style="9" customWidth="1"/>
    <col min="1034" max="1034" width="8.140625" style="9" customWidth="1"/>
    <col min="1035" max="1035" width="13.140625" style="9" customWidth="1"/>
    <col min="1036" max="1037" width="9.140625" style="9"/>
    <col min="1038" max="1038" width="10.5703125" style="9" bestFit="1" customWidth="1"/>
    <col min="1039" max="1284" width="9.140625" style="9"/>
    <col min="1285" max="1285" width="3.7109375" style="9" customWidth="1"/>
    <col min="1286" max="1286" width="11" style="9" customWidth="1"/>
    <col min="1287" max="1287" width="67.7109375" style="9" customWidth="1"/>
    <col min="1288" max="1288" width="22.5703125" style="9" customWidth="1"/>
    <col min="1289" max="1289" width="11.42578125" style="9" customWidth="1"/>
    <col min="1290" max="1290" width="8.140625" style="9" customWidth="1"/>
    <col min="1291" max="1291" width="13.140625" style="9" customWidth="1"/>
    <col min="1292" max="1293" width="9.140625" style="9"/>
    <col min="1294" max="1294" width="10.5703125" style="9" bestFit="1" customWidth="1"/>
    <col min="1295" max="1540" width="9.140625" style="9"/>
    <col min="1541" max="1541" width="3.7109375" style="9" customWidth="1"/>
    <col min="1542" max="1542" width="11" style="9" customWidth="1"/>
    <col min="1543" max="1543" width="67.7109375" style="9" customWidth="1"/>
    <col min="1544" max="1544" width="22.5703125" style="9" customWidth="1"/>
    <col min="1545" max="1545" width="11.42578125" style="9" customWidth="1"/>
    <col min="1546" max="1546" width="8.140625" style="9" customWidth="1"/>
    <col min="1547" max="1547" width="13.140625" style="9" customWidth="1"/>
    <col min="1548" max="1549" width="9.140625" style="9"/>
    <col min="1550" max="1550" width="10.5703125" style="9" bestFit="1" customWidth="1"/>
    <col min="1551" max="1796" width="9.140625" style="9"/>
    <col min="1797" max="1797" width="3.7109375" style="9" customWidth="1"/>
    <col min="1798" max="1798" width="11" style="9" customWidth="1"/>
    <col min="1799" max="1799" width="67.7109375" style="9" customWidth="1"/>
    <col min="1800" max="1800" width="22.5703125" style="9" customWidth="1"/>
    <col min="1801" max="1801" width="11.42578125" style="9" customWidth="1"/>
    <col min="1802" max="1802" width="8.140625" style="9" customWidth="1"/>
    <col min="1803" max="1803" width="13.140625" style="9" customWidth="1"/>
    <col min="1804" max="1805" width="9.140625" style="9"/>
    <col min="1806" max="1806" width="10.5703125" style="9" bestFit="1" customWidth="1"/>
    <col min="1807" max="2052" width="9.140625" style="9"/>
    <col min="2053" max="2053" width="3.7109375" style="9" customWidth="1"/>
    <col min="2054" max="2054" width="11" style="9" customWidth="1"/>
    <col min="2055" max="2055" width="67.7109375" style="9" customWidth="1"/>
    <col min="2056" max="2056" width="22.5703125" style="9" customWidth="1"/>
    <col min="2057" max="2057" width="11.42578125" style="9" customWidth="1"/>
    <col min="2058" max="2058" width="8.140625" style="9" customWidth="1"/>
    <col min="2059" max="2059" width="13.140625" style="9" customWidth="1"/>
    <col min="2060" max="2061" width="9.140625" style="9"/>
    <col min="2062" max="2062" width="10.5703125" style="9" bestFit="1" customWidth="1"/>
    <col min="2063" max="2308" width="9.140625" style="9"/>
    <col min="2309" max="2309" width="3.7109375" style="9" customWidth="1"/>
    <col min="2310" max="2310" width="11" style="9" customWidth="1"/>
    <col min="2311" max="2311" width="67.7109375" style="9" customWidth="1"/>
    <col min="2312" max="2312" width="22.5703125" style="9" customWidth="1"/>
    <col min="2313" max="2313" width="11.42578125" style="9" customWidth="1"/>
    <col min="2314" max="2314" width="8.140625" style="9" customWidth="1"/>
    <col min="2315" max="2315" width="13.140625" style="9" customWidth="1"/>
    <col min="2316" max="2317" width="9.140625" style="9"/>
    <col min="2318" max="2318" width="10.5703125" style="9" bestFit="1" customWidth="1"/>
    <col min="2319" max="2564" width="9.140625" style="9"/>
    <col min="2565" max="2565" width="3.7109375" style="9" customWidth="1"/>
    <col min="2566" max="2566" width="11" style="9" customWidth="1"/>
    <col min="2567" max="2567" width="67.7109375" style="9" customWidth="1"/>
    <col min="2568" max="2568" width="22.5703125" style="9" customWidth="1"/>
    <col min="2569" max="2569" width="11.42578125" style="9" customWidth="1"/>
    <col min="2570" max="2570" width="8.140625" style="9" customWidth="1"/>
    <col min="2571" max="2571" width="13.140625" style="9" customWidth="1"/>
    <col min="2572" max="2573" width="9.140625" style="9"/>
    <col min="2574" max="2574" width="10.5703125" style="9" bestFit="1" customWidth="1"/>
    <col min="2575" max="2820" width="9.140625" style="9"/>
    <col min="2821" max="2821" width="3.7109375" style="9" customWidth="1"/>
    <col min="2822" max="2822" width="11" style="9" customWidth="1"/>
    <col min="2823" max="2823" width="67.7109375" style="9" customWidth="1"/>
    <col min="2824" max="2824" width="22.5703125" style="9" customWidth="1"/>
    <col min="2825" max="2825" width="11.42578125" style="9" customWidth="1"/>
    <col min="2826" max="2826" width="8.140625" style="9" customWidth="1"/>
    <col min="2827" max="2827" width="13.140625" style="9" customWidth="1"/>
    <col min="2828" max="2829" width="9.140625" style="9"/>
    <col min="2830" max="2830" width="10.5703125" style="9" bestFit="1" customWidth="1"/>
    <col min="2831" max="3076" width="9.140625" style="9"/>
    <col min="3077" max="3077" width="3.7109375" style="9" customWidth="1"/>
    <col min="3078" max="3078" width="11" style="9" customWidth="1"/>
    <col min="3079" max="3079" width="67.7109375" style="9" customWidth="1"/>
    <col min="3080" max="3080" width="22.5703125" style="9" customWidth="1"/>
    <col min="3081" max="3081" width="11.42578125" style="9" customWidth="1"/>
    <col min="3082" max="3082" width="8.140625" style="9" customWidth="1"/>
    <col min="3083" max="3083" width="13.140625" style="9" customWidth="1"/>
    <col min="3084" max="3085" width="9.140625" style="9"/>
    <col min="3086" max="3086" width="10.5703125" style="9" bestFit="1" customWidth="1"/>
    <col min="3087" max="3332" width="9.140625" style="9"/>
    <col min="3333" max="3333" width="3.7109375" style="9" customWidth="1"/>
    <col min="3334" max="3334" width="11" style="9" customWidth="1"/>
    <col min="3335" max="3335" width="67.7109375" style="9" customWidth="1"/>
    <col min="3336" max="3336" width="22.5703125" style="9" customWidth="1"/>
    <col min="3337" max="3337" width="11.42578125" style="9" customWidth="1"/>
    <col min="3338" max="3338" width="8.140625" style="9" customWidth="1"/>
    <col min="3339" max="3339" width="13.140625" style="9" customWidth="1"/>
    <col min="3340" max="3341" width="9.140625" style="9"/>
    <col min="3342" max="3342" width="10.5703125" style="9" bestFit="1" customWidth="1"/>
    <col min="3343" max="3588" width="9.140625" style="9"/>
    <col min="3589" max="3589" width="3.7109375" style="9" customWidth="1"/>
    <col min="3590" max="3590" width="11" style="9" customWidth="1"/>
    <col min="3591" max="3591" width="67.7109375" style="9" customWidth="1"/>
    <col min="3592" max="3592" width="22.5703125" style="9" customWidth="1"/>
    <col min="3593" max="3593" width="11.42578125" style="9" customWidth="1"/>
    <col min="3594" max="3594" width="8.140625" style="9" customWidth="1"/>
    <col min="3595" max="3595" width="13.140625" style="9" customWidth="1"/>
    <col min="3596" max="3597" width="9.140625" style="9"/>
    <col min="3598" max="3598" width="10.5703125" style="9" bestFit="1" customWidth="1"/>
    <col min="3599" max="3844" width="9.140625" style="9"/>
    <col min="3845" max="3845" width="3.7109375" style="9" customWidth="1"/>
    <col min="3846" max="3846" width="11" style="9" customWidth="1"/>
    <col min="3847" max="3847" width="67.7109375" style="9" customWidth="1"/>
    <col min="3848" max="3848" width="22.5703125" style="9" customWidth="1"/>
    <col min="3849" max="3849" width="11.42578125" style="9" customWidth="1"/>
    <col min="3850" max="3850" width="8.140625" style="9" customWidth="1"/>
    <col min="3851" max="3851" width="13.140625" style="9" customWidth="1"/>
    <col min="3852" max="3853" width="9.140625" style="9"/>
    <col min="3854" max="3854" width="10.5703125" style="9" bestFit="1" customWidth="1"/>
    <col min="3855" max="4100" width="9.140625" style="9"/>
    <col min="4101" max="4101" width="3.7109375" style="9" customWidth="1"/>
    <col min="4102" max="4102" width="11" style="9" customWidth="1"/>
    <col min="4103" max="4103" width="67.7109375" style="9" customWidth="1"/>
    <col min="4104" max="4104" width="22.5703125" style="9" customWidth="1"/>
    <col min="4105" max="4105" width="11.42578125" style="9" customWidth="1"/>
    <col min="4106" max="4106" width="8.140625" style="9" customWidth="1"/>
    <col min="4107" max="4107" width="13.140625" style="9" customWidth="1"/>
    <col min="4108" max="4109" width="9.140625" style="9"/>
    <col min="4110" max="4110" width="10.5703125" style="9" bestFit="1" customWidth="1"/>
    <col min="4111" max="4356" width="9.140625" style="9"/>
    <col min="4357" max="4357" width="3.7109375" style="9" customWidth="1"/>
    <col min="4358" max="4358" width="11" style="9" customWidth="1"/>
    <col min="4359" max="4359" width="67.7109375" style="9" customWidth="1"/>
    <col min="4360" max="4360" width="22.5703125" style="9" customWidth="1"/>
    <col min="4361" max="4361" width="11.42578125" style="9" customWidth="1"/>
    <col min="4362" max="4362" width="8.140625" style="9" customWidth="1"/>
    <col min="4363" max="4363" width="13.140625" style="9" customWidth="1"/>
    <col min="4364" max="4365" width="9.140625" style="9"/>
    <col min="4366" max="4366" width="10.5703125" style="9" bestFit="1" customWidth="1"/>
    <col min="4367" max="4612" width="9.140625" style="9"/>
    <col min="4613" max="4613" width="3.7109375" style="9" customWidth="1"/>
    <col min="4614" max="4614" width="11" style="9" customWidth="1"/>
    <col min="4615" max="4615" width="67.7109375" style="9" customWidth="1"/>
    <col min="4616" max="4616" width="22.5703125" style="9" customWidth="1"/>
    <col min="4617" max="4617" width="11.42578125" style="9" customWidth="1"/>
    <col min="4618" max="4618" width="8.140625" style="9" customWidth="1"/>
    <col min="4619" max="4619" width="13.140625" style="9" customWidth="1"/>
    <col min="4620" max="4621" width="9.140625" style="9"/>
    <col min="4622" max="4622" width="10.5703125" style="9" bestFit="1" customWidth="1"/>
    <col min="4623" max="4868" width="9.140625" style="9"/>
    <col min="4869" max="4869" width="3.7109375" style="9" customWidth="1"/>
    <col min="4870" max="4870" width="11" style="9" customWidth="1"/>
    <col min="4871" max="4871" width="67.7109375" style="9" customWidth="1"/>
    <col min="4872" max="4872" width="22.5703125" style="9" customWidth="1"/>
    <col min="4873" max="4873" width="11.42578125" style="9" customWidth="1"/>
    <col min="4874" max="4874" width="8.140625" style="9" customWidth="1"/>
    <col min="4875" max="4875" width="13.140625" style="9" customWidth="1"/>
    <col min="4876" max="4877" width="9.140625" style="9"/>
    <col min="4878" max="4878" width="10.5703125" style="9" bestFit="1" customWidth="1"/>
    <col min="4879" max="5124" width="9.140625" style="9"/>
    <col min="5125" max="5125" width="3.7109375" style="9" customWidth="1"/>
    <col min="5126" max="5126" width="11" style="9" customWidth="1"/>
    <col min="5127" max="5127" width="67.7109375" style="9" customWidth="1"/>
    <col min="5128" max="5128" width="22.5703125" style="9" customWidth="1"/>
    <col min="5129" max="5129" width="11.42578125" style="9" customWidth="1"/>
    <col min="5130" max="5130" width="8.140625" style="9" customWidth="1"/>
    <col min="5131" max="5131" width="13.140625" style="9" customWidth="1"/>
    <col min="5132" max="5133" width="9.140625" style="9"/>
    <col min="5134" max="5134" width="10.5703125" style="9" bestFit="1" customWidth="1"/>
    <col min="5135" max="5380" width="9.140625" style="9"/>
    <col min="5381" max="5381" width="3.7109375" style="9" customWidth="1"/>
    <col min="5382" max="5382" width="11" style="9" customWidth="1"/>
    <col min="5383" max="5383" width="67.7109375" style="9" customWidth="1"/>
    <col min="5384" max="5384" width="22.5703125" style="9" customWidth="1"/>
    <col min="5385" max="5385" width="11.42578125" style="9" customWidth="1"/>
    <col min="5386" max="5386" width="8.140625" style="9" customWidth="1"/>
    <col min="5387" max="5387" width="13.140625" style="9" customWidth="1"/>
    <col min="5388" max="5389" width="9.140625" style="9"/>
    <col min="5390" max="5390" width="10.5703125" style="9" bestFit="1" customWidth="1"/>
    <col min="5391" max="5636" width="9.140625" style="9"/>
    <col min="5637" max="5637" width="3.7109375" style="9" customWidth="1"/>
    <col min="5638" max="5638" width="11" style="9" customWidth="1"/>
    <col min="5639" max="5639" width="67.7109375" style="9" customWidth="1"/>
    <col min="5640" max="5640" width="22.5703125" style="9" customWidth="1"/>
    <col min="5641" max="5641" width="11.42578125" style="9" customWidth="1"/>
    <col min="5642" max="5642" width="8.140625" style="9" customWidth="1"/>
    <col min="5643" max="5643" width="13.140625" style="9" customWidth="1"/>
    <col min="5644" max="5645" width="9.140625" style="9"/>
    <col min="5646" max="5646" width="10.5703125" style="9" bestFit="1" customWidth="1"/>
    <col min="5647" max="5892" width="9.140625" style="9"/>
    <col min="5893" max="5893" width="3.7109375" style="9" customWidth="1"/>
    <col min="5894" max="5894" width="11" style="9" customWidth="1"/>
    <col min="5895" max="5895" width="67.7109375" style="9" customWidth="1"/>
    <col min="5896" max="5896" width="22.5703125" style="9" customWidth="1"/>
    <col min="5897" max="5897" width="11.42578125" style="9" customWidth="1"/>
    <col min="5898" max="5898" width="8.140625" style="9" customWidth="1"/>
    <col min="5899" max="5899" width="13.140625" style="9" customWidth="1"/>
    <col min="5900" max="5901" width="9.140625" style="9"/>
    <col min="5902" max="5902" width="10.5703125" style="9" bestFit="1" customWidth="1"/>
    <col min="5903" max="6148" width="9.140625" style="9"/>
    <col min="6149" max="6149" width="3.7109375" style="9" customWidth="1"/>
    <col min="6150" max="6150" width="11" style="9" customWidth="1"/>
    <col min="6151" max="6151" width="67.7109375" style="9" customWidth="1"/>
    <col min="6152" max="6152" width="22.5703125" style="9" customWidth="1"/>
    <col min="6153" max="6153" width="11.42578125" style="9" customWidth="1"/>
    <col min="6154" max="6154" width="8.140625" style="9" customWidth="1"/>
    <col min="6155" max="6155" width="13.140625" style="9" customWidth="1"/>
    <col min="6156" max="6157" width="9.140625" style="9"/>
    <col min="6158" max="6158" width="10.5703125" style="9" bestFit="1" customWidth="1"/>
    <col min="6159" max="6404" width="9.140625" style="9"/>
    <col min="6405" max="6405" width="3.7109375" style="9" customWidth="1"/>
    <col min="6406" max="6406" width="11" style="9" customWidth="1"/>
    <col min="6407" max="6407" width="67.7109375" style="9" customWidth="1"/>
    <col min="6408" max="6408" width="22.5703125" style="9" customWidth="1"/>
    <col min="6409" max="6409" width="11.42578125" style="9" customWidth="1"/>
    <col min="6410" max="6410" width="8.140625" style="9" customWidth="1"/>
    <col min="6411" max="6411" width="13.140625" style="9" customWidth="1"/>
    <col min="6412" max="6413" width="9.140625" style="9"/>
    <col min="6414" max="6414" width="10.5703125" style="9" bestFit="1" customWidth="1"/>
    <col min="6415" max="6660" width="9.140625" style="9"/>
    <col min="6661" max="6661" width="3.7109375" style="9" customWidth="1"/>
    <col min="6662" max="6662" width="11" style="9" customWidth="1"/>
    <col min="6663" max="6663" width="67.7109375" style="9" customWidth="1"/>
    <col min="6664" max="6664" width="22.5703125" style="9" customWidth="1"/>
    <col min="6665" max="6665" width="11.42578125" style="9" customWidth="1"/>
    <col min="6666" max="6666" width="8.140625" style="9" customWidth="1"/>
    <col min="6667" max="6667" width="13.140625" style="9" customWidth="1"/>
    <col min="6668" max="6669" width="9.140625" style="9"/>
    <col min="6670" max="6670" width="10.5703125" style="9" bestFit="1" customWidth="1"/>
    <col min="6671" max="6916" width="9.140625" style="9"/>
    <col min="6917" max="6917" width="3.7109375" style="9" customWidth="1"/>
    <col min="6918" max="6918" width="11" style="9" customWidth="1"/>
    <col min="6919" max="6919" width="67.7109375" style="9" customWidth="1"/>
    <col min="6920" max="6920" width="22.5703125" style="9" customWidth="1"/>
    <col min="6921" max="6921" width="11.42578125" style="9" customWidth="1"/>
    <col min="6922" max="6922" width="8.140625" style="9" customWidth="1"/>
    <col min="6923" max="6923" width="13.140625" style="9" customWidth="1"/>
    <col min="6924" max="6925" width="9.140625" style="9"/>
    <col min="6926" max="6926" width="10.5703125" style="9" bestFit="1" customWidth="1"/>
    <col min="6927" max="7172" width="9.140625" style="9"/>
    <col min="7173" max="7173" width="3.7109375" style="9" customWidth="1"/>
    <col min="7174" max="7174" width="11" style="9" customWidth="1"/>
    <col min="7175" max="7175" width="67.7109375" style="9" customWidth="1"/>
    <col min="7176" max="7176" width="22.5703125" style="9" customWidth="1"/>
    <col min="7177" max="7177" width="11.42578125" style="9" customWidth="1"/>
    <col min="7178" max="7178" width="8.140625" style="9" customWidth="1"/>
    <col min="7179" max="7179" width="13.140625" style="9" customWidth="1"/>
    <col min="7180" max="7181" width="9.140625" style="9"/>
    <col min="7182" max="7182" width="10.5703125" style="9" bestFit="1" customWidth="1"/>
    <col min="7183" max="7428" width="9.140625" style="9"/>
    <col min="7429" max="7429" width="3.7109375" style="9" customWidth="1"/>
    <col min="7430" max="7430" width="11" style="9" customWidth="1"/>
    <col min="7431" max="7431" width="67.7109375" style="9" customWidth="1"/>
    <col min="7432" max="7432" width="22.5703125" style="9" customWidth="1"/>
    <col min="7433" max="7433" width="11.42578125" style="9" customWidth="1"/>
    <col min="7434" max="7434" width="8.140625" style="9" customWidth="1"/>
    <col min="7435" max="7435" width="13.140625" style="9" customWidth="1"/>
    <col min="7436" max="7437" width="9.140625" style="9"/>
    <col min="7438" max="7438" width="10.5703125" style="9" bestFit="1" customWidth="1"/>
    <col min="7439" max="7684" width="9.140625" style="9"/>
    <col min="7685" max="7685" width="3.7109375" style="9" customWidth="1"/>
    <col min="7686" max="7686" width="11" style="9" customWidth="1"/>
    <col min="7687" max="7687" width="67.7109375" style="9" customWidth="1"/>
    <col min="7688" max="7688" width="22.5703125" style="9" customWidth="1"/>
    <col min="7689" max="7689" width="11.42578125" style="9" customWidth="1"/>
    <col min="7690" max="7690" width="8.140625" style="9" customWidth="1"/>
    <col min="7691" max="7691" width="13.140625" style="9" customWidth="1"/>
    <col min="7692" max="7693" width="9.140625" style="9"/>
    <col min="7694" max="7694" width="10.5703125" style="9" bestFit="1" customWidth="1"/>
    <col min="7695" max="7940" width="9.140625" style="9"/>
    <col min="7941" max="7941" width="3.7109375" style="9" customWidth="1"/>
    <col min="7942" max="7942" width="11" style="9" customWidth="1"/>
    <col min="7943" max="7943" width="67.7109375" style="9" customWidth="1"/>
    <col min="7944" max="7944" width="22.5703125" style="9" customWidth="1"/>
    <col min="7945" max="7945" width="11.42578125" style="9" customWidth="1"/>
    <col min="7946" max="7946" width="8.140625" style="9" customWidth="1"/>
    <col min="7947" max="7947" width="13.140625" style="9" customWidth="1"/>
    <col min="7948" max="7949" width="9.140625" style="9"/>
    <col min="7950" max="7950" width="10.5703125" style="9" bestFit="1" customWidth="1"/>
    <col min="7951" max="8196" width="9.140625" style="9"/>
    <col min="8197" max="8197" width="3.7109375" style="9" customWidth="1"/>
    <col min="8198" max="8198" width="11" style="9" customWidth="1"/>
    <col min="8199" max="8199" width="67.7109375" style="9" customWidth="1"/>
    <col min="8200" max="8200" width="22.5703125" style="9" customWidth="1"/>
    <col min="8201" max="8201" width="11.42578125" style="9" customWidth="1"/>
    <col min="8202" max="8202" width="8.140625" style="9" customWidth="1"/>
    <col min="8203" max="8203" width="13.140625" style="9" customWidth="1"/>
    <col min="8204" max="8205" width="9.140625" style="9"/>
    <col min="8206" max="8206" width="10.5703125" style="9" bestFit="1" customWidth="1"/>
    <col min="8207" max="8452" width="9.140625" style="9"/>
    <col min="8453" max="8453" width="3.7109375" style="9" customWidth="1"/>
    <col min="8454" max="8454" width="11" style="9" customWidth="1"/>
    <col min="8455" max="8455" width="67.7109375" style="9" customWidth="1"/>
    <col min="8456" max="8456" width="22.5703125" style="9" customWidth="1"/>
    <col min="8457" max="8457" width="11.42578125" style="9" customWidth="1"/>
    <col min="8458" max="8458" width="8.140625" style="9" customWidth="1"/>
    <col min="8459" max="8459" width="13.140625" style="9" customWidth="1"/>
    <col min="8460" max="8461" width="9.140625" style="9"/>
    <col min="8462" max="8462" width="10.5703125" style="9" bestFit="1" customWidth="1"/>
    <col min="8463" max="8708" width="9.140625" style="9"/>
    <col min="8709" max="8709" width="3.7109375" style="9" customWidth="1"/>
    <col min="8710" max="8710" width="11" style="9" customWidth="1"/>
    <col min="8711" max="8711" width="67.7109375" style="9" customWidth="1"/>
    <col min="8712" max="8712" width="22.5703125" style="9" customWidth="1"/>
    <col min="8713" max="8713" width="11.42578125" style="9" customWidth="1"/>
    <col min="8714" max="8714" width="8.140625" style="9" customWidth="1"/>
    <col min="8715" max="8715" width="13.140625" style="9" customWidth="1"/>
    <col min="8716" max="8717" width="9.140625" style="9"/>
    <col min="8718" max="8718" width="10.5703125" style="9" bestFit="1" customWidth="1"/>
    <col min="8719" max="8964" width="9.140625" style="9"/>
    <col min="8965" max="8965" width="3.7109375" style="9" customWidth="1"/>
    <col min="8966" max="8966" width="11" style="9" customWidth="1"/>
    <col min="8967" max="8967" width="67.7109375" style="9" customWidth="1"/>
    <col min="8968" max="8968" width="22.5703125" style="9" customWidth="1"/>
    <col min="8969" max="8969" width="11.42578125" style="9" customWidth="1"/>
    <col min="8970" max="8970" width="8.140625" style="9" customWidth="1"/>
    <col min="8971" max="8971" width="13.140625" style="9" customWidth="1"/>
    <col min="8972" max="8973" width="9.140625" style="9"/>
    <col min="8974" max="8974" width="10.5703125" style="9" bestFit="1" customWidth="1"/>
    <col min="8975" max="9220" width="9.140625" style="9"/>
    <col min="9221" max="9221" width="3.7109375" style="9" customWidth="1"/>
    <col min="9222" max="9222" width="11" style="9" customWidth="1"/>
    <col min="9223" max="9223" width="67.7109375" style="9" customWidth="1"/>
    <col min="9224" max="9224" width="22.5703125" style="9" customWidth="1"/>
    <col min="9225" max="9225" width="11.42578125" style="9" customWidth="1"/>
    <col min="9226" max="9226" width="8.140625" style="9" customWidth="1"/>
    <col min="9227" max="9227" width="13.140625" style="9" customWidth="1"/>
    <col min="9228" max="9229" width="9.140625" style="9"/>
    <col min="9230" max="9230" width="10.5703125" style="9" bestFit="1" customWidth="1"/>
    <col min="9231" max="9476" width="9.140625" style="9"/>
    <col min="9477" max="9477" width="3.7109375" style="9" customWidth="1"/>
    <col min="9478" max="9478" width="11" style="9" customWidth="1"/>
    <col min="9479" max="9479" width="67.7109375" style="9" customWidth="1"/>
    <col min="9480" max="9480" width="22.5703125" style="9" customWidth="1"/>
    <col min="9481" max="9481" width="11.42578125" style="9" customWidth="1"/>
    <col min="9482" max="9482" width="8.140625" style="9" customWidth="1"/>
    <col min="9483" max="9483" width="13.140625" style="9" customWidth="1"/>
    <col min="9484" max="9485" width="9.140625" style="9"/>
    <col min="9486" max="9486" width="10.5703125" style="9" bestFit="1" customWidth="1"/>
    <col min="9487" max="9732" width="9.140625" style="9"/>
    <col min="9733" max="9733" width="3.7109375" style="9" customWidth="1"/>
    <col min="9734" max="9734" width="11" style="9" customWidth="1"/>
    <col min="9735" max="9735" width="67.7109375" style="9" customWidth="1"/>
    <col min="9736" max="9736" width="22.5703125" style="9" customWidth="1"/>
    <col min="9737" max="9737" width="11.42578125" style="9" customWidth="1"/>
    <col min="9738" max="9738" width="8.140625" style="9" customWidth="1"/>
    <col min="9739" max="9739" width="13.140625" style="9" customWidth="1"/>
    <col min="9740" max="9741" width="9.140625" style="9"/>
    <col min="9742" max="9742" width="10.5703125" style="9" bestFit="1" customWidth="1"/>
    <col min="9743" max="9988" width="9.140625" style="9"/>
    <col min="9989" max="9989" width="3.7109375" style="9" customWidth="1"/>
    <col min="9990" max="9990" width="11" style="9" customWidth="1"/>
    <col min="9991" max="9991" width="67.7109375" style="9" customWidth="1"/>
    <col min="9992" max="9992" width="22.5703125" style="9" customWidth="1"/>
    <col min="9993" max="9993" width="11.42578125" style="9" customWidth="1"/>
    <col min="9994" max="9994" width="8.140625" style="9" customWidth="1"/>
    <col min="9995" max="9995" width="13.140625" style="9" customWidth="1"/>
    <col min="9996" max="9997" width="9.140625" style="9"/>
    <col min="9998" max="9998" width="10.5703125" style="9" bestFit="1" customWidth="1"/>
    <col min="9999" max="10244" width="9.140625" style="9"/>
    <col min="10245" max="10245" width="3.7109375" style="9" customWidth="1"/>
    <col min="10246" max="10246" width="11" style="9" customWidth="1"/>
    <col min="10247" max="10247" width="67.7109375" style="9" customWidth="1"/>
    <col min="10248" max="10248" width="22.5703125" style="9" customWidth="1"/>
    <col min="10249" max="10249" width="11.42578125" style="9" customWidth="1"/>
    <col min="10250" max="10250" width="8.140625" style="9" customWidth="1"/>
    <col min="10251" max="10251" width="13.140625" style="9" customWidth="1"/>
    <col min="10252" max="10253" width="9.140625" style="9"/>
    <col min="10254" max="10254" width="10.5703125" style="9" bestFit="1" customWidth="1"/>
    <col min="10255" max="10500" width="9.140625" style="9"/>
    <col min="10501" max="10501" width="3.7109375" style="9" customWidth="1"/>
    <col min="10502" max="10502" width="11" style="9" customWidth="1"/>
    <col min="10503" max="10503" width="67.7109375" style="9" customWidth="1"/>
    <col min="10504" max="10504" width="22.5703125" style="9" customWidth="1"/>
    <col min="10505" max="10505" width="11.42578125" style="9" customWidth="1"/>
    <col min="10506" max="10506" width="8.140625" style="9" customWidth="1"/>
    <col min="10507" max="10507" width="13.140625" style="9" customWidth="1"/>
    <col min="10508" max="10509" width="9.140625" style="9"/>
    <col min="10510" max="10510" width="10.5703125" style="9" bestFit="1" customWidth="1"/>
    <col min="10511" max="10756" width="9.140625" style="9"/>
    <col min="10757" max="10757" width="3.7109375" style="9" customWidth="1"/>
    <col min="10758" max="10758" width="11" style="9" customWidth="1"/>
    <col min="10759" max="10759" width="67.7109375" style="9" customWidth="1"/>
    <col min="10760" max="10760" width="22.5703125" style="9" customWidth="1"/>
    <col min="10761" max="10761" width="11.42578125" style="9" customWidth="1"/>
    <col min="10762" max="10762" width="8.140625" style="9" customWidth="1"/>
    <col min="10763" max="10763" width="13.140625" style="9" customWidth="1"/>
    <col min="10764" max="10765" width="9.140625" style="9"/>
    <col min="10766" max="10766" width="10.5703125" style="9" bestFit="1" customWidth="1"/>
    <col min="10767" max="11012" width="9.140625" style="9"/>
    <col min="11013" max="11013" width="3.7109375" style="9" customWidth="1"/>
    <col min="11014" max="11014" width="11" style="9" customWidth="1"/>
    <col min="11015" max="11015" width="67.7109375" style="9" customWidth="1"/>
    <col min="11016" max="11016" width="22.5703125" style="9" customWidth="1"/>
    <col min="11017" max="11017" width="11.42578125" style="9" customWidth="1"/>
    <col min="11018" max="11018" width="8.140625" style="9" customWidth="1"/>
    <col min="11019" max="11019" width="13.140625" style="9" customWidth="1"/>
    <col min="11020" max="11021" width="9.140625" style="9"/>
    <col min="11022" max="11022" width="10.5703125" style="9" bestFit="1" customWidth="1"/>
    <col min="11023" max="11268" width="9.140625" style="9"/>
    <col min="11269" max="11269" width="3.7109375" style="9" customWidth="1"/>
    <col min="11270" max="11270" width="11" style="9" customWidth="1"/>
    <col min="11271" max="11271" width="67.7109375" style="9" customWidth="1"/>
    <col min="11272" max="11272" width="22.5703125" style="9" customWidth="1"/>
    <col min="11273" max="11273" width="11.42578125" style="9" customWidth="1"/>
    <col min="11274" max="11274" width="8.140625" style="9" customWidth="1"/>
    <col min="11275" max="11275" width="13.140625" style="9" customWidth="1"/>
    <col min="11276" max="11277" width="9.140625" style="9"/>
    <col min="11278" max="11278" width="10.5703125" style="9" bestFit="1" customWidth="1"/>
    <col min="11279" max="11524" width="9.140625" style="9"/>
    <col min="11525" max="11525" width="3.7109375" style="9" customWidth="1"/>
    <col min="11526" max="11526" width="11" style="9" customWidth="1"/>
    <col min="11527" max="11527" width="67.7109375" style="9" customWidth="1"/>
    <col min="11528" max="11528" width="22.5703125" style="9" customWidth="1"/>
    <col min="11529" max="11529" width="11.42578125" style="9" customWidth="1"/>
    <col min="11530" max="11530" width="8.140625" style="9" customWidth="1"/>
    <col min="11531" max="11531" width="13.140625" style="9" customWidth="1"/>
    <col min="11532" max="11533" width="9.140625" style="9"/>
    <col min="11534" max="11534" width="10.5703125" style="9" bestFit="1" customWidth="1"/>
    <col min="11535" max="11780" width="9.140625" style="9"/>
    <col min="11781" max="11781" width="3.7109375" style="9" customWidth="1"/>
    <col min="11782" max="11782" width="11" style="9" customWidth="1"/>
    <col min="11783" max="11783" width="67.7109375" style="9" customWidth="1"/>
    <col min="11784" max="11784" width="22.5703125" style="9" customWidth="1"/>
    <col min="11785" max="11785" width="11.42578125" style="9" customWidth="1"/>
    <col min="11786" max="11786" width="8.140625" style="9" customWidth="1"/>
    <col min="11787" max="11787" width="13.140625" style="9" customWidth="1"/>
    <col min="11788" max="11789" width="9.140625" style="9"/>
    <col min="11790" max="11790" width="10.5703125" style="9" bestFit="1" customWidth="1"/>
    <col min="11791" max="12036" width="9.140625" style="9"/>
    <col min="12037" max="12037" width="3.7109375" style="9" customWidth="1"/>
    <col min="12038" max="12038" width="11" style="9" customWidth="1"/>
    <col min="12039" max="12039" width="67.7109375" style="9" customWidth="1"/>
    <col min="12040" max="12040" width="22.5703125" style="9" customWidth="1"/>
    <col min="12041" max="12041" width="11.42578125" style="9" customWidth="1"/>
    <col min="12042" max="12042" width="8.140625" style="9" customWidth="1"/>
    <col min="12043" max="12043" width="13.140625" style="9" customWidth="1"/>
    <col min="12044" max="12045" width="9.140625" style="9"/>
    <col min="12046" max="12046" width="10.5703125" style="9" bestFit="1" customWidth="1"/>
    <col min="12047" max="12292" width="9.140625" style="9"/>
    <col min="12293" max="12293" width="3.7109375" style="9" customWidth="1"/>
    <col min="12294" max="12294" width="11" style="9" customWidth="1"/>
    <col min="12295" max="12295" width="67.7109375" style="9" customWidth="1"/>
    <col min="12296" max="12296" width="22.5703125" style="9" customWidth="1"/>
    <col min="12297" max="12297" width="11.42578125" style="9" customWidth="1"/>
    <col min="12298" max="12298" width="8.140625" style="9" customWidth="1"/>
    <col min="12299" max="12299" width="13.140625" style="9" customWidth="1"/>
    <col min="12300" max="12301" width="9.140625" style="9"/>
    <col min="12302" max="12302" width="10.5703125" style="9" bestFit="1" customWidth="1"/>
    <col min="12303" max="12548" width="9.140625" style="9"/>
    <col min="12549" max="12549" width="3.7109375" style="9" customWidth="1"/>
    <col min="12550" max="12550" width="11" style="9" customWidth="1"/>
    <col min="12551" max="12551" width="67.7109375" style="9" customWidth="1"/>
    <col min="12552" max="12552" width="22.5703125" style="9" customWidth="1"/>
    <col min="12553" max="12553" width="11.42578125" style="9" customWidth="1"/>
    <col min="12554" max="12554" width="8.140625" style="9" customWidth="1"/>
    <col min="12555" max="12555" width="13.140625" style="9" customWidth="1"/>
    <col min="12556" max="12557" width="9.140625" style="9"/>
    <col min="12558" max="12558" width="10.5703125" style="9" bestFit="1" customWidth="1"/>
    <col min="12559" max="12804" width="9.140625" style="9"/>
    <col min="12805" max="12805" width="3.7109375" style="9" customWidth="1"/>
    <col min="12806" max="12806" width="11" style="9" customWidth="1"/>
    <col min="12807" max="12807" width="67.7109375" style="9" customWidth="1"/>
    <col min="12808" max="12808" width="22.5703125" style="9" customWidth="1"/>
    <col min="12809" max="12809" width="11.42578125" style="9" customWidth="1"/>
    <col min="12810" max="12810" width="8.140625" style="9" customWidth="1"/>
    <col min="12811" max="12811" width="13.140625" style="9" customWidth="1"/>
    <col min="12812" max="12813" width="9.140625" style="9"/>
    <col min="12814" max="12814" width="10.5703125" style="9" bestFit="1" customWidth="1"/>
    <col min="12815" max="13060" width="9.140625" style="9"/>
    <col min="13061" max="13061" width="3.7109375" style="9" customWidth="1"/>
    <col min="13062" max="13062" width="11" style="9" customWidth="1"/>
    <col min="13063" max="13063" width="67.7109375" style="9" customWidth="1"/>
    <col min="13064" max="13064" width="22.5703125" style="9" customWidth="1"/>
    <col min="13065" max="13065" width="11.42578125" style="9" customWidth="1"/>
    <col min="13066" max="13066" width="8.140625" style="9" customWidth="1"/>
    <col min="13067" max="13067" width="13.140625" style="9" customWidth="1"/>
    <col min="13068" max="13069" width="9.140625" style="9"/>
    <col min="13070" max="13070" width="10.5703125" style="9" bestFit="1" customWidth="1"/>
    <col min="13071" max="13316" width="9.140625" style="9"/>
    <col min="13317" max="13317" width="3.7109375" style="9" customWidth="1"/>
    <col min="13318" max="13318" width="11" style="9" customWidth="1"/>
    <col min="13319" max="13319" width="67.7109375" style="9" customWidth="1"/>
    <col min="13320" max="13320" width="22.5703125" style="9" customWidth="1"/>
    <col min="13321" max="13321" width="11.42578125" style="9" customWidth="1"/>
    <col min="13322" max="13322" width="8.140625" style="9" customWidth="1"/>
    <col min="13323" max="13323" width="13.140625" style="9" customWidth="1"/>
    <col min="13324" max="13325" width="9.140625" style="9"/>
    <col min="13326" max="13326" width="10.5703125" style="9" bestFit="1" customWidth="1"/>
    <col min="13327" max="13572" width="9.140625" style="9"/>
    <col min="13573" max="13573" width="3.7109375" style="9" customWidth="1"/>
    <col min="13574" max="13574" width="11" style="9" customWidth="1"/>
    <col min="13575" max="13575" width="67.7109375" style="9" customWidth="1"/>
    <col min="13576" max="13576" width="22.5703125" style="9" customWidth="1"/>
    <col min="13577" max="13577" width="11.42578125" style="9" customWidth="1"/>
    <col min="13578" max="13578" width="8.140625" style="9" customWidth="1"/>
    <col min="13579" max="13579" width="13.140625" style="9" customWidth="1"/>
    <col min="13580" max="13581" width="9.140625" style="9"/>
    <col min="13582" max="13582" width="10.5703125" style="9" bestFit="1" customWidth="1"/>
    <col min="13583" max="13828" width="9.140625" style="9"/>
    <col min="13829" max="13829" width="3.7109375" style="9" customWidth="1"/>
    <col min="13830" max="13830" width="11" style="9" customWidth="1"/>
    <col min="13831" max="13831" width="67.7109375" style="9" customWidth="1"/>
    <col min="13832" max="13832" width="22.5703125" style="9" customWidth="1"/>
    <col min="13833" max="13833" width="11.42578125" style="9" customWidth="1"/>
    <col min="13834" max="13834" width="8.140625" style="9" customWidth="1"/>
    <col min="13835" max="13835" width="13.140625" style="9" customWidth="1"/>
    <col min="13836" max="13837" width="9.140625" style="9"/>
    <col min="13838" max="13838" width="10.5703125" style="9" bestFit="1" customWidth="1"/>
    <col min="13839" max="14084" width="9.140625" style="9"/>
    <col min="14085" max="14085" width="3.7109375" style="9" customWidth="1"/>
    <col min="14086" max="14086" width="11" style="9" customWidth="1"/>
    <col min="14087" max="14087" width="67.7109375" style="9" customWidth="1"/>
    <col min="14088" max="14088" width="22.5703125" style="9" customWidth="1"/>
    <col min="14089" max="14089" width="11.42578125" style="9" customWidth="1"/>
    <col min="14090" max="14090" width="8.140625" style="9" customWidth="1"/>
    <col min="14091" max="14091" width="13.140625" style="9" customWidth="1"/>
    <col min="14092" max="14093" width="9.140625" style="9"/>
    <col min="14094" max="14094" width="10.5703125" style="9" bestFit="1" customWidth="1"/>
    <col min="14095" max="14340" width="9.140625" style="9"/>
    <col min="14341" max="14341" width="3.7109375" style="9" customWidth="1"/>
    <col min="14342" max="14342" width="11" style="9" customWidth="1"/>
    <col min="14343" max="14343" width="67.7109375" style="9" customWidth="1"/>
    <col min="14344" max="14344" width="22.5703125" style="9" customWidth="1"/>
    <col min="14345" max="14345" width="11.42578125" style="9" customWidth="1"/>
    <col min="14346" max="14346" width="8.140625" style="9" customWidth="1"/>
    <col min="14347" max="14347" width="13.140625" style="9" customWidth="1"/>
    <col min="14348" max="14349" width="9.140625" style="9"/>
    <col min="14350" max="14350" width="10.5703125" style="9" bestFit="1" customWidth="1"/>
    <col min="14351" max="14596" width="9.140625" style="9"/>
    <col min="14597" max="14597" width="3.7109375" style="9" customWidth="1"/>
    <col min="14598" max="14598" width="11" style="9" customWidth="1"/>
    <col min="14599" max="14599" width="67.7109375" style="9" customWidth="1"/>
    <col min="14600" max="14600" width="22.5703125" style="9" customWidth="1"/>
    <col min="14601" max="14601" width="11.42578125" style="9" customWidth="1"/>
    <col min="14602" max="14602" width="8.140625" style="9" customWidth="1"/>
    <col min="14603" max="14603" width="13.140625" style="9" customWidth="1"/>
    <col min="14604" max="14605" width="9.140625" style="9"/>
    <col min="14606" max="14606" width="10.5703125" style="9" bestFit="1" customWidth="1"/>
    <col min="14607" max="14852" width="9.140625" style="9"/>
    <col min="14853" max="14853" width="3.7109375" style="9" customWidth="1"/>
    <col min="14854" max="14854" width="11" style="9" customWidth="1"/>
    <col min="14855" max="14855" width="67.7109375" style="9" customWidth="1"/>
    <col min="14856" max="14856" width="22.5703125" style="9" customWidth="1"/>
    <col min="14857" max="14857" width="11.42578125" style="9" customWidth="1"/>
    <col min="14858" max="14858" width="8.140625" style="9" customWidth="1"/>
    <col min="14859" max="14859" width="13.140625" style="9" customWidth="1"/>
    <col min="14860" max="14861" width="9.140625" style="9"/>
    <col min="14862" max="14862" width="10.5703125" style="9" bestFit="1" customWidth="1"/>
    <col min="14863" max="15108" width="9.140625" style="9"/>
    <col min="15109" max="15109" width="3.7109375" style="9" customWidth="1"/>
    <col min="15110" max="15110" width="11" style="9" customWidth="1"/>
    <col min="15111" max="15111" width="67.7109375" style="9" customWidth="1"/>
    <col min="15112" max="15112" width="22.5703125" style="9" customWidth="1"/>
    <col min="15113" max="15113" width="11.42578125" style="9" customWidth="1"/>
    <col min="15114" max="15114" width="8.140625" style="9" customWidth="1"/>
    <col min="15115" max="15115" width="13.140625" style="9" customWidth="1"/>
    <col min="15116" max="15117" width="9.140625" style="9"/>
    <col min="15118" max="15118" width="10.5703125" style="9" bestFit="1" customWidth="1"/>
    <col min="15119" max="15364" width="9.140625" style="9"/>
    <col min="15365" max="15365" width="3.7109375" style="9" customWidth="1"/>
    <col min="15366" max="15366" width="11" style="9" customWidth="1"/>
    <col min="15367" max="15367" width="67.7109375" style="9" customWidth="1"/>
    <col min="15368" max="15368" width="22.5703125" style="9" customWidth="1"/>
    <col min="15369" max="15369" width="11.42578125" style="9" customWidth="1"/>
    <col min="15370" max="15370" width="8.140625" style="9" customWidth="1"/>
    <col min="15371" max="15371" width="13.140625" style="9" customWidth="1"/>
    <col min="15372" max="15373" width="9.140625" style="9"/>
    <col min="15374" max="15374" width="10.5703125" style="9" bestFit="1" customWidth="1"/>
    <col min="15375" max="15620" width="9.140625" style="9"/>
    <col min="15621" max="15621" width="3.7109375" style="9" customWidth="1"/>
    <col min="15622" max="15622" width="11" style="9" customWidth="1"/>
    <col min="15623" max="15623" width="67.7109375" style="9" customWidth="1"/>
    <col min="15624" max="15624" width="22.5703125" style="9" customWidth="1"/>
    <col min="15625" max="15625" width="11.42578125" style="9" customWidth="1"/>
    <col min="15626" max="15626" width="8.140625" style="9" customWidth="1"/>
    <col min="15627" max="15627" width="13.140625" style="9" customWidth="1"/>
    <col min="15628" max="15629" width="9.140625" style="9"/>
    <col min="15630" max="15630" width="10.5703125" style="9" bestFit="1" customWidth="1"/>
    <col min="15631" max="15876" width="9.140625" style="9"/>
    <col min="15877" max="15877" width="3.7109375" style="9" customWidth="1"/>
    <col min="15878" max="15878" width="11" style="9" customWidth="1"/>
    <col min="15879" max="15879" width="67.7109375" style="9" customWidth="1"/>
    <col min="15880" max="15880" width="22.5703125" style="9" customWidth="1"/>
    <col min="15881" max="15881" width="11.42578125" style="9" customWidth="1"/>
    <col min="15882" max="15882" width="8.140625" style="9" customWidth="1"/>
    <col min="15883" max="15883" width="13.140625" style="9" customWidth="1"/>
    <col min="15884" max="15885" width="9.140625" style="9"/>
    <col min="15886" max="15886" width="10.5703125" style="9" bestFit="1" customWidth="1"/>
    <col min="15887" max="16132" width="9.140625" style="9"/>
    <col min="16133" max="16133" width="3.7109375" style="9" customWidth="1"/>
    <col min="16134" max="16134" width="11" style="9" customWidth="1"/>
    <col min="16135" max="16135" width="67.7109375" style="9" customWidth="1"/>
    <col min="16136" max="16136" width="22.5703125" style="9" customWidth="1"/>
    <col min="16137" max="16137" width="11.42578125" style="9" customWidth="1"/>
    <col min="16138" max="16138" width="8.140625" style="9" customWidth="1"/>
    <col min="16139" max="16139" width="13.140625" style="9" customWidth="1"/>
    <col min="16140" max="16141" width="9.140625" style="9"/>
    <col min="16142" max="16142" width="10.5703125" style="9" bestFit="1" customWidth="1"/>
    <col min="16143" max="16384" width="9.140625" style="9"/>
  </cols>
  <sheetData>
    <row r="1" spans="1:260" s="1" customFormat="1" ht="21.6" customHeight="1">
      <c r="A1" s="74" t="s">
        <v>0</v>
      </c>
      <c r="B1" s="74"/>
      <c r="C1" s="74"/>
      <c r="D1" s="74"/>
      <c r="E1" s="74"/>
      <c r="F1" s="74"/>
      <c r="G1" s="74"/>
      <c r="H1" s="74"/>
      <c r="I1" s="74"/>
      <c r="J1" s="74"/>
      <c r="K1" s="74"/>
    </row>
    <row r="2" spans="1:260" s="1" customFormat="1" ht="21.6" customHeight="1">
      <c r="A2" s="74" t="s">
        <v>1</v>
      </c>
      <c r="B2" s="74"/>
      <c r="C2" s="74"/>
      <c r="D2" s="74"/>
      <c r="E2" s="74"/>
      <c r="F2" s="74"/>
      <c r="G2" s="74"/>
      <c r="H2" s="74"/>
      <c r="I2" s="74"/>
      <c r="J2" s="74"/>
      <c r="K2" s="74"/>
    </row>
    <row r="3" spans="1:260" s="2" customFormat="1" ht="21.6" customHeight="1">
      <c r="A3" s="75" t="s">
        <v>93</v>
      </c>
      <c r="B3" s="75"/>
      <c r="C3" s="75"/>
      <c r="D3" s="75"/>
      <c r="E3" s="76"/>
      <c r="F3" s="76"/>
      <c r="G3" s="76"/>
      <c r="H3" s="76"/>
      <c r="I3" s="76"/>
      <c r="J3" s="76"/>
      <c r="K3" s="76"/>
    </row>
    <row r="4" spans="1:260" s="2" customFormat="1" ht="50.45" customHeight="1">
      <c r="A4" s="3" t="s">
        <v>2</v>
      </c>
      <c r="B4" s="71" t="s">
        <v>3</v>
      </c>
      <c r="C4" s="71"/>
      <c r="D4" s="71"/>
      <c r="E4" s="71"/>
      <c r="F4" s="71"/>
      <c r="G4" s="71"/>
      <c r="H4" s="71"/>
      <c r="I4" s="71"/>
      <c r="J4" s="71"/>
      <c r="K4" s="71"/>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row>
    <row r="5" spans="1:260" s="2" customFormat="1" ht="57.6" customHeight="1">
      <c r="A5" s="3" t="s">
        <v>4</v>
      </c>
      <c r="B5" s="71" t="s">
        <v>5</v>
      </c>
      <c r="C5" s="71"/>
      <c r="D5" s="71"/>
      <c r="E5" s="71"/>
      <c r="F5" s="71"/>
      <c r="G5" s="71"/>
      <c r="H5" s="71"/>
      <c r="I5" s="71"/>
      <c r="J5" s="71"/>
      <c r="K5" s="71"/>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row>
    <row r="6" spans="1:260" s="2" customFormat="1" ht="16.5" customHeight="1">
      <c r="A6" s="3" t="s">
        <v>6</v>
      </c>
      <c r="B6" s="71" t="s">
        <v>7</v>
      </c>
      <c r="C6" s="71"/>
      <c r="D6" s="71"/>
      <c r="E6" s="71"/>
      <c r="F6" s="71"/>
      <c r="G6" s="71"/>
      <c r="H6" s="71"/>
      <c r="I6" s="71"/>
      <c r="J6" s="71"/>
      <c r="K6" s="71"/>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row>
    <row r="7" spans="1:260" s="2" customFormat="1" ht="29.25" customHeight="1">
      <c r="A7" s="3" t="s">
        <v>8</v>
      </c>
      <c r="B7" s="71" t="s">
        <v>9</v>
      </c>
      <c r="C7" s="71"/>
      <c r="D7" s="71"/>
      <c r="E7" s="71"/>
      <c r="F7" s="71"/>
      <c r="G7" s="71"/>
      <c r="H7" s="71"/>
      <c r="I7" s="71"/>
      <c r="J7" s="71"/>
      <c r="K7" s="71"/>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row>
    <row r="8" spans="1:260" s="2" customFormat="1" ht="29.25" customHeight="1">
      <c r="A8" s="5" t="s">
        <v>10</v>
      </c>
      <c r="B8" s="72" t="s">
        <v>11</v>
      </c>
      <c r="C8" s="72"/>
      <c r="D8" s="72"/>
      <c r="E8" s="72"/>
      <c r="F8" s="72"/>
      <c r="G8" s="72"/>
      <c r="H8" s="72"/>
      <c r="I8" s="72"/>
      <c r="J8" s="72"/>
      <c r="K8" s="72"/>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row>
    <row r="9" spans="1:260" s="47" customFormat="1" ht="21.75" customHeight="1">
      <c r="A9" s="45" t="s">
        <v>12</v>
      </c>
      <c r="B9" s="73" t="s">
        <v>13</v>
      </c>
      <c r="C9" s="73"/>
      <c r="D9" s="73"/>
      <c r="E9" s="73"/>
      <c r="F9" s="73"/>
      <c r="G9" s="73"/>
      <c r="H9" s="73"/>
      <c r="I9" s="73"/>
      <c r="J9" s="73"/>
      <c r="K9" s="73"/>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c r="IW9" s="46"/>
      <c r="IX9" s="46"/>
      <c r="IY9" s="46"/>
      <c r="IZ9" s="46"/>
    </row>
    <row r="10" spans="1:260" s="2" customFormat="1" ht="29.25" customHeight="1">
      <c r="A10" s="5" t="s">
        <v>14</v>
      </c>
      <c r="B10" s="72" t="s">
        <v>15</v>
      </c>
      <c r="C10" s="72"/>
      <c r="D10" s="72"/>
      <c r="E10" s="72"/>
      <c r="F10" s="72"/>
      <c r="G10" s="72"/>
      <c r="H10" s="72"/>
      <c r="I10" s="72"/>
      <c r="J10" s="72"/>
      <c r="K10" s="72"/>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row>
    <row r="11" spans="1:260" s="2" customFormat="1" ht="29.25" customHeight="1">
      <c r="A11" s="5"/>
      <c r="B11" s="48" t="s">
        <v>94</v>
      </c>
      <c r="C11" s="40"/>
      <c r="D11" s="49"/>
      <c r="E11" s="40"/>
      <c r="F11" s="40"/>
      <c r="G11" s="40"/>
      <c r="H11" s="49"/>
      <c r="I11" s="40"/>
      <c r="J11" s="49"/>
      <c r="K11" s="4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row>
    <row r="12" spans="1:260" ht="38.25" customHeight="1">
      <c r="A12" s="81" t="s">
        <v>16</v>
      </c>
      <c r="B12" s="83" t="s">
        <v>34</v>
      </c>
      <c r="C12" s="84"/>
      <c r="D12" s="85"/>
      <c r="E12" s="81" t="s">
        <v>18</v>
      </c>
      <c r="F12" s="79" t="s">
        <v>19</v>
      </c>
      <c r="G12" s="86" t="s">
        <v>35</v>
      </c>
      <c r="H12" s="86"/>
      <c r="I12" s="77" t="s">
        <v>36</v>
      </c>
      <c r="J12" s="78"/>
      <c r="K12" s="79" t="s">
        <v>37</v>
      </c>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c r="IW12" s="53"/>
      <c r="IX12" s="53"/>
      <c r="IY12" s="53"/>
      <c r="IZ12" s="53"/>
    </row>
    <row r="13" spans="1:260" s="11" customFormat="1">
      <c r="A13" s="82"/>
      <c r="B13" s="52" t="s">
        <v>38</v>
      </c>
      <c r="C13" s="52" t="s">
        <v>17</v>
      </c>
      <c r="D13" s="52" t="s">
        <v>39</v>
      </c>
      <c r="E13" s="82"/>
      <c r="F13" s="80"/>
      <c r="G13" s="54" t="s">
        <v>40</v>
      </c>
      <c r="H13" s="55" t="s">
        <v>39</v>
      </c>
      <c r="I13" s="54" t="s">
        <v>38</v>
      </c>
      <c r="J13" s="55" t="s">
        <v>39</v>
      </c>
      <c r="K13" s="80"/>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c r="IW13" s="51"/>
      <c r="IX13" s="51"/>
      <c r="IY13" s="51"/>
      <c r="IZ13" s="51"/>
    </row>
    <row r="14" spans="1:260" s="11" customFormat="1" ht="18">
      <c r="A14" s="3"/>
      <c r="B14" s="3"/>
      <c r="C14" s="3"/>
      <c r="D14" s="3"/>
      <c r="E14" s="41"/>
      <c r="F14" s="3"/>
      <c r="G14" s="10"/>
      <c r="H14" s="10"/>
      <c r="I14" s="3"/>
      <c r="J14" s="3"/>
      <c r="K14" s="8"/>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row>
    <row r="15" spans="1:260" s="15" customFormat="1" ht="84" customHeight="1">
      <c r="A15" s="68">
        <v>1</v>
      </c>
      <c r="B15" s="67">
        <v>1050</v>
      </c>
      <c r="C15" s="66" t="s">
        <v>33</v>
      </c>
      <c r="D15" s="61" t="s">
        <v>55</v>
      </c>
      <c r="E15" s="59" t="s">
        <v>43</v>
      </c>
      <c r="F15" s="50" t="s">
        <v>65</v>
      </c>
      <c r="G15" s="60">
        <v>180.21</v>
      </c>
      <c r="H15" s="61" t="s">
        <v>74</v>
      </c>
      <c r="I15" s="62" t="s">
        <v>84</v>
      </c>
      <c r="J15" s="61" t="s">
        <v>88</v>
      </c>
      <c r="K15" s="63">
        <f t="shared" ref="K15" si="0">ROUND(B15*G15,0)</f>
        <v>189221</v>
      </c>
      <c r="L15" s="12"/>
      <c r="M15" s="13"/>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c r="IW15" s="14"/>
      <c r="IX15" s="14"/>
      <c r="IY15" s="14"/>
      <c r="IZ15" s="14"/>
    </row>
    <row r="16" spans="1:260" s="15" customFormat="1" ht="84" customHeight="1">
      <c r="A16" s="68">
        <v>2</v>
      </c>
      <c r="B16" s="67">
        <v>525</v>
      </c>
      <c r="C16" s="66" t="s">
        <v>33</v>
      </c>
      <c r="D16" s="61" t="s">
        <v>56</v>
      </c>
      <c r="E16" s="42" t="s">
        <v>44</v>
      </c>
      <c r="F16" s="50" t="s">
        <v>66</v>
      </c>
      <c r="G16" s="60">
        <v>398.96</v>
      </c>
      <c r="H16" s="61" t="s">
        <v>75</v>
      </c>
      <c r="I16" s="62" t="s">
        <v>84</v>
      </c>
      <c r="J16" s="61" t="s">
        <v>88</v>
      </c>
      <c r="K16" s="63">
        <f t="shared" ref="K16:K19" si="1">ROUND(B16*G16,0)</f>
        <v>209454</v>
      </c>
      <c r="L16" s="12"/>
      <c r="M16" s="13"/>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row>
    <row r="17" spans="1:260" s="15" customFormat="1" ht="25.15" customHeight="1">
      <c r="A17" s="68"/>
      <c r="B17" s="67"/>
      <c r="C17" s="66"/>
      <c r="D17" s="61"/>
      <c r="E17" s="69" t="s">
        <v>45</v>
      </c>
      <c r="F17" s="70"/>
      <c r="G17" s="60"/>
      <c r="H17" s="61"/>
      <c r="I17" s="62"/>
      <c r="J17" s="61"/>
      <c r="K17" s="63"/>
      <c r="L17" s="12"/>
      <c r="M17" s="13"/>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c r="IW17" s="14"/>
      <c r="IX17" s="14"/>
      <c r="IY17" s="14"/>
      <c r="IZ17" s="14"/>
    </row>
    <row r="18" spans="1:260" s="15" customFormat="1" ht="84" customHeight="1">
      <c r="A18" s="68">
        <v>3</v>
      </c>
      <c r="B18" s="67">
        <v>36.72</v>
      </c>
      <c r="C18" s="66" t="s">
        <v>33</v>
      </c>
      <c r="D18" s="61" t="s">
        <v>57</v>
      </c>
      <c r="E18" s="59" t="s">
        <v>46</v>
      </c>
      <c r="F18" s="50" t="s">
        <v>67</v>
      </c>
      <c r="G18" s="60">
        <v>99.11</v>
      </c>
      <c r="H18" s="61" t="s">
        <v>76</v>
      </c>
      <c r="I18" s="62" t="s">
        <v>84</v>
      </c>
      <c r="J18" s="61" t="s">
        <v>89</v>
      </c>
      <c r="K18" s="63">
        <f t="shared" si="1"/>
        <v>3639</v>
      </c>
      <c r="L18" s="12"/>
      <c r="M18" s="13"/>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row>
    <row r="19" spans="1:260" s="15" customFormat="1" ht="84" customHeight="1">
      <c r="A19" s="68">
        <v>4</v>
      </c>
      <c r="B19" s="67">
        <v>9.18</v>
      </c>
      <c r="C19" s="66" t="s">
        <v>33</v>
      </c>
      <c r="D19" s="61" t="s">
        <v>58</v>
      </c>
      <c r="E19" s="59" t="s">
        <v>47</v>
      </c>
      <c r="F19" s="50" t="s">
        <v>68</v>
      </c>
      <c r="G19" s="60">
        <v>837.74</v>
      </c>
      <c r="H19" s="61" t="s">
        <v>77</v>
      </c>
      <c r="I19" s="62" t="s">
        <v>84</v>
      </c>
      <c r="J19" s="61" t="s">
        <v>89</v>
      </c>
      <c r="K19" s="63">
        <f t="shared" si="1"/>
        <v>7690</v>
      </c>
      <c r="L19" s="12"/>
      <c r="M19" s="13"/>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c r="IW19" s="14"/>
      <c r="IX19" s="14"/>
      <c r="IY19" s="14"/>
      <c r="IZ19" s="14"/>
    </row>
    <row r="20" spans="1:260" s="15" customFormat="1" ht="84" customHeight="1">
      <c r="A20" s="68">
        <v>5</v>
      </c>
      <c r="B20" s="67">
        <v>82.08</v>
      </c>
      <c r="C20" s="66" t="s">
        <v>33</v>
      </c>
      <c r="D20" s="61" t="s">
        <v>59</v>
      </c>
      <c r="E20" s="59" t="s">
        <v>48</v>
      </c>
      <c r="F20" s="50" t="s">
        <v>69</v>
      </c>
      <c r="G20" s="60">
        <v>4105.3999999999996</v>
      </c>
      <c r="H20" s="61" t="s">
        <v>78</v>
      </c>
      <c r="I20" s="62" t="s">
        <v>84</v>
      </c>
      <c r="J20" s="61" t="s">
        <v>89</v>
      </c>
      <c r="K20" s="63">
        <f t="shared" ref="K20:K21" si="2">ROUND(B20*G20,0)</f>
        <v>336971</v>
      </c>
      <c r="L20" s="12"/>
      <c r="M20" s="13"/>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c r="IW20" s="14"/>
      <c r="IX20" s="14"/>
      <c r="IY20" s="14"/>
      <c r="IZ20" s="14"/>
    </row>
    <row r="21" spans="1:260" s="15" customFormat="1" ht="75" customHeight="1">
      <c r="A21" s="68">
        <v>6</v>
      </c>
      <c r="B21" s="67">
        <v>16.32</v>
      </c>
      <c r="C21" s="66" t="s">
        <v>33</v>
      </c>
      <c r="D21" s="61" t="s">
        <v>60</v>
      </c>
      <c r="E21" s="59" t="s">
        <v>49</v>
      </c>
      <c r="F21" s="50" t="s">
        <v>70</v>
      </c>
      <c r="G21" s="60">
        <v>4656.2</v>
      </c>
      <c r="H21" s="61" t="s">
        <v>79</v>
      </c>
      <c r="I21" s="62" t="s">
        <v>84</v>
      </c>
      <c r="J21" s="61" t="s">
        <v>89</v>
      </c>
      <c r="K21" s="63">
        <f t="shared" si="2"/>
        <v>75989</v>
      </c>
      <c r="L21" s="12"/>
      <c r="M21" s="13"/>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row>
    <row r="22" spans="1:260" s="15" customFormat="1" ht="127.5">
      <c r="A22" s="68">
        <v>7</v>
      </c>
      <c r="B22" s="67">
        <v>76.16</v>
      </c>
      <c r="C22" s="66" t="s">
        <v>33</v>
      </c>
      <c r="D22" s="61" t="s">
        <v>61</v>
      </c>
      <c r="E22" s="59" t="s">
        <v>50</v>
      </c>
      <c r="F22" s="50" t="s">
        <v>71</v>
      </c>
      <c r="G22" s="60">
        <v>5977.29</v>
      </c>
      <c r="H22" s="61" t="s">
        <v>80</v>
      </c>
      <c r="I22" s="62" t="s">
        <v>84</v>
      </c>
      <c r="J22" s="61" t="s">
        <v>89</v>
      </c>
      <c r="K22" s="63">
        <f t="shared" ref="K22" si="3">ROUND(B22*G22,0)</f>
        <v>455230</v>
      </c>
      <c r="L22" s="12"/>
      <c r="M22" s="13"/>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row>
    <row r="23" spans="1:260" s="15" customFormat="1" ht="88.15" customHeight="1">
      <c r="A23" s="68">
        <v>8</v>
      </c>
      <c r="B23" s="67">
        <v>3000</v>
      </c>
      <c r="C23" s="66" t="s">
        <v>54</v>
      </c>
      <c r="D23" s="61" t="s">
        <v>62</v>
      </c>
      <c r="E23" s="59" t="s">
        <v>51</v>
      </c>
      <c r="F23" s="70" t="s">
        <v>72</v>
      </c>
      <c r="G23" s="60">
        <v>125.26</v>
      </c>
      <c r="H23" s="61" t="s">
        <v>81</v>
      </c>
      <c r="I23" s="62" t="s">
        <v>85</v>
      </c>
      <c r="J23" s="61" t="s">
        <v>90</v>
      </c>
      <c r="K23" s="63">
        <f t="shared" ref="K23:K24" si="4">ROUND(B23*G23,0)</f>
        <v>375780</v>
      </c>
      <c r="L23" s="12"/>
      <c r="M23" s="13"/>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row>
    <row r="24" spans="1:260" s="15" customFormat="1" ht="88.15" customHeight="1">
      <c r="A24" s="68">
        <v>9</v>
      </c>
      <c r="B24" s="67">
        <v>546</v>
      </c>
      <c r="C24" s="66" t="s">
        <v>20</v>
      </c>
      <c r="D24" s="61" t="s">
        <v>63</v>
      </c>
      <c r="E24" s="59" t="s">
        <v>52</v>
      </c>
      <c r="F24" s="70" t="s">
        <v>72</v>
      </c>
      <c r="G24" s="60">
        <v>991.01</v>
      </c>
      <c r="H24" s="61" t="s">
        <v>82</v>
      </c>
      <c r="I24" s="62" t="s">
        <v>86</v>
      </c>
      <c r="J24" s="61" t="s">
        <v>91</v>
      </c>
      <c r="K24" s="63">
        <f t="shared" si="4"/>
        <v>541091</v>
      </c>
      <c r="L24" s="12"/>
      <c r="M24" s="13"/>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row>
    <row r="25" spans="1:260" s="15" customFormat="1" ht="88.15" customHeight="1">
      <c r="A25" s="68">
        <v>10</v>
      </c>
      <c r="B25" s="67">
        <v>136</v>
      </c>
      <c r="C25" s="66" t="s">
        <v>20</v>
      </c>
      <c r="D25" s="61" t="s">
        <v>64</v>
      </c>
      <c r="E25" s="59" t="s">
        <v>53</v>
      </c>
      <c r="F25" s="70" t="s">
        <v>73</v>
      </c>
      <c r="G25" s="60">
        <v>1888.85</v>
      </c>
      <c r="H25" s="61" t="s">
        <v>83</v>
      </c>
      <c r="I25" s="62" t="s">
        <v>87</v>
      </c>
      <c r="J25" s="61" t="s">
        <v>92</v>
      </c>
      <c r="K25" s="63">
        <f>ROUND(B25*G25/10,0)</f>
        <v>25688</v>
      </c>
      <c r="L25" s="12"/>
      <c r="M25" s="13"/>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row>
    <row r="26" spans="1:260" ht="15.75">
      <c r="A26" s="43"/>
      <c r="B26" s="56"/>
      <c r="C26" s="56"/>
      <c r="D26" s="56"/>
      <c r="E26" s="64" t="s">
        <v>42</v>
      </c>
      <c r="F26" s="56"/>
      <c r="G26" s="57"/>
      <c r="H26" s="57"/>
      <c r="I26" s="56"/>
      <c r="J26" s="65" t="s">
        <v>41</v>
      </c>
      <c r="K26" s="58">
        <f>SUM(K15:K25)</f>
        <v>2220753</v>
      </c>
    </row>
    <row r="27" spans="1:260" ht="15.75">
      <c r="K27" s="44"/>
    </row>
    <row r="28" spans="1:260" ht="15.75">
      <c r="K28" s="44"/>
    </row>
    <row r="29" spans="1:260">
      <c r="G29" s="37" t="s">
        <v>21</v>
      </c>
      <c r="H29" s="37"/>
    </row>
    <row r="30" spans="1:260" ht="13.5">
      <c r="G30" s="33"/>
      <c r="H30" s="33"/>
    </row>
    <row r="31" spans="1:260">
      <c r="G31" s="38" t="s">
        <v>31</v>
      </c>
      <c r="H31" s="38"/>
    </row>
    <row r="32" spans="1:260">
      <c r="G32" s="38" t="s">
        <v>32</v>
      </c>
      <c r="H32" s="38"/>
    </row>
  </sheetData>
  <protectedRanges>
    <protectedRange sqref="C15:C22" name="Range1_1_3_1_1_1_1_6"/>
    <protectedRange sqref="C23:C25" name="Range1_1_3_1_1_1_1_1_3"/>
    <protectedRange sqref="B15:B22" name="Range1_1_3_1_1_1_1_6_2"/>
    <protectedRange sqref="B23:B25" name="Range1_1_3_1_1_1_1_1_3_1"/>
  </protectedRanges>
  <mergeCells count="17">
    <mergeCell ref="I12:J12"/>
    <mergeCell ref="K12:K13"/>
    <mergeCell ref="A12:A13"/>
    <mergeCell ref="B12:D12"/>
    <mergeCell ref="E12:E13"/>
    <mergeCell ref="F12:F13"/>
    <mergeCell ref="G12:H12"/>
    <mergeCell ref="A1:K1"/>
    <mergeCell ref="A2:K2"/>
    <mergeCell ref="A3:K3"/>
    <mergeCell ref="B4:K4"/>
    <mergeCell ref="B5:K5"/>
    <mergeCell ref="B7:K7"/>
    <mergeCell ref="B8:K8"/>
    <mergeCell ref="B9:K9"/>
    <mergeCell ref="B10:K10"/>
    <mergeCell ref="B6:K6"/>
  </mergeCells>
  <printOptions horizontalCentered="1"/>
  <pageMargins left="0.27559055118110198" right="0.15748031496063" top="0.196850393700787" bottom="0.47244094488188998" header="0.15748031496063" footer="0.196850393700787"/>
  <pageSetup paperSize="9" scale="69" orientation="landscape"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tabColor rgb="FFFFFF00"/>
  </sheetPr>
  <dimension ref="A1:P15"/>
  <sheetViews>
    <sheetView tabSelected="1" workbookViewId="0">
      <selection activeCell="G6" sqref="G6"/>
    </sheetView>
  </sheetViews>
  <sheetFormatPr defaultColWidth="9.140625" defaultRowHeight="12.75"/>
  <cols>
    <col min="1" max="5" width="9.140625" style="19"/>
    <col min="6" max="6" width="12.85546875" style="19" customWidth="1"/>
    <col min="7" max="7" width="9.140625" style="19"/>
    <col min="8" max="8" width="31.5703125" style="19" customWidth="1"/>
    <col min="9" max="15" width="9.140625" style="19"/>
    <col min="16" max="16" width="20.7109375" style="19" customWidth="1"/>
    <col min="17" max="16384" width="9.140625" style="19"/>
  </cols>
  <sheetData>
    <row r="1" spans="1:16" ht="16.5">
      <c r="A1" s="91" t="s">
        <v>22</v>
      </c>
      <c r="B1" s="92"/>
      <c r="C1" s="92"/>
      <c r="D1" s="92"/>
      <c r="E1" s="92"/>
      <c r="F1" s="92"/>
      <c r="G1" s="92"/>
      <c r="H1" s="92"/>
      <c r="I1" s="93"/>
    </row>
    <row r="2" spans="1:16" ht="16.5">
      <c r="A2" s="91" t="s">
        <v>23</v>
      </c>
      <c r="B2" s="92"/>
      <c r="C2" s="92"/>
      <c r="D2" s="92"/>
      <c r="E2" s="92"/>
      <c r="F2" s="92"/>
      <c r="G2" s="92"/>
      <c r="H2" s="92"/>
      <c r="I2" s="93"/>
    </row>
    <row r="3" spans="1:16" ht="56.25" customHeight="1">
      <c r="A3" s="94" t="str">
        <f>'Schedule -PART A'!A3:K3</f>
        <v>Name of the work: Levelling site and Construction of Vehicle Shed ( for 4 wheeler and 2 wheeler vehicles) at Vikrama Simhapuri University Campus of Venkatachalam Mandal., Est.Cost:-27.00 Lakhs</v>
      </c>
      <c r="B3" s="95"/>
      <c r="C3" s="95"/>
      <c r="D3" s="95"/>
      <c r="E3" s="95"/>
      <c r="F3" s="95"/>
      <c r="G3" s="95"/>
      <c r="H3" s="95"/>
      <c r="I3" s="96"/>
    </row>
    <row r="4" spans="1:16" ht="34.5" customHeight="1">
      <c r="A4" s="20">
        <v>1</v>
      </c>
      <c r="B4" s="97" t="s">
        <v>24</v>
      </c>
      <c r="C4" s="98"/>
      <c r="D4" s="99"/>
      <c r="E4" s="21" t="s">
        <v>25</v>
      </c>
      <c r="F4" s="22">
        <v>278210</v>
      </c>
      <c r="G4" s="23"/>
      <c r="H4" s="24"/>
      <c r="I4" s="25"/>
    </row>
    <row r="5" spans="1:16" ht="153.75" customHeight="1">
      <c r="A5" s="26"/>
      <c r="B5" s="100" t="s">
        <v>26</v>
      </c>
      <c r="C5" s="101"/>
      <c r="D5" s="101"/>
      <c r="E5" s="101"/>
      <c r="F5" s="101"/>
      <c r="G5" s="101"/>
      <c r="H5" s="102"/>
      <c r="I5" s="25"/>
    </row>
    <row r="6" spans="1:16" ht="33" customHeight="1">
      <c r="A6" s="27">
        <v>2</v>
      </c>
      <c r="B6" s="87" t="s">
        <v>95</v>
      </c>
      <c r="C6" s="88"/>
      <c r="D6" s="89"/>
      <c r="E6" s="21" t="s">
        <v>25</v>
      </c>
      <c r="F6" s="36">
        <v>69552</v>
      </c>
      <c r="G6" s="29"/>
      <c r="H6" s="29"/>
      <c r="I6" s="25"/>
      <c r="P6" s="19">
        <v>1120000</v>
      </c>
    </row>
    <row r="7" spans="1:16" ht="35.25" customHeight="1">
      <c r="A7" s="20">
        <v>3</v>
      </c>
      <c r="B7" s="87" t="s">
        <v>27</v>
      </c>
      <c r="C7" s="88"/>
      <c r="D7" s="89"/>
      <c r="E7" s="21" t="s">
        <v>25</v>
      </c>
      <c r="F7" s="36">
        <v>11592</v>
      </c>
      <c r="G7" s="29"/>
      <c r="H7" s="29"/>
      <c r="I7" s="25"/>
      <c r="P7" s="39" t="e">
        <f>'Schedule -PART A'!#REF!+'Schedule B '!F4+'Schedule B '!F7+'Schedule B '!F8+'Schedule B '!F10</f>
        <v>#REF!</v>
      </c>
    </row>
    <row r="8" spans="1:16" ht="33.75" customHeight="1">
      <c r="A8" s="20">
        <v>4</v>
      </c>
      <c r="B8" s="87" t="s">
        <v>28</v>
      </c>
      <c r="C8" s="88"/>
      <c r="D8" s="89"/>
      <c r="E8" s="21" t="s">
        <v>25</v>
      </c>
      <c r="F8" s="22">
        <v>2700</v>
      </c>
      <c r="G8" s="30"/>
      <c r="H8" s="30"/>
      <c r="I8" s="25"/>
      <c r="P8" s="32" t="e">
        <f>P6-P7</f>
        <v>#REF!</v>
      </c>
    </row>
    <row r="9" spans="1:16" ht="66.75" customHeight="1">
      <c r="A9" s="31"/>
      <c r="B9" s="90" t="s">
        <v>29</v>
      </c>
      <c r="C9" s="90"/>
      <c r="D9" s="90"/>
      <c r="E9" s="90"/>
      <c r="F9" s="90"/>
      <c r="G9" s="90"/>
      <c r="H9" s="90"/>
      <c r="I9" s="90"/>
    </row>
    <row r="10" spans="1:16" ht="35.25" customHeight="1">
      <c r="A10" s="20">
        <v>5</v>
      </c>
      <c r="B10" s="87" t="s">
        <v>30</v>
      </c>
      <c r="C10" s="88"/>
      <c r="D10" s="89"/>
      <c r="E10" s="21" t="s">
        <v>25</v>
      </c>
      <c r="F10" s="28">
        <v>95341</v>
      </c>
      <c r="G10" s="29"/>
      <c r="H10" s="29"/>
      <c r="I10" s="25"/>
      <c r="P10" s="32"/>
    </row>
    <row r="11" spans="1:16" ht="16.5">
      <c r="A11" s="33"/>
      <c r="B11" s="33"/>
      <c r="C11" s="33"/>
      <c r="D11" s="33"/>
      <c r="E11" s="33"/>
      <c r="F11" s="33"/>
      <c r="G11" s="33"/>
      <c r="H11" s="33"/>
      <c r="I11" s="34"/>
    </row>
    <row r="12" spans="1:16" ht="16.5">
      <c r="A12" s="33"/>
      <c r="B12" s="33"/>
      <c r="C12" s="33"/>
      <c r="D12" s="33"/>
      <c r="E12" s="33"/>
      <c r="F12" s="33"/>
      <c r="G12" s="33"/>
      <c r="H12" s="37" t="s">
        <v>21</v>
      </c>
      <c r="I12" s="34"/>
    </row>
    <row r="13" spans="1:16" ht="16.5">
      <c r="A13" s="33"/>
      <c r="B13" s="33"/>
      <c r="C13" s="33"/>
      <c r="D13" s="33"/>
      <c r="E13" s="33"/>
      <c r="F13" s="33"/>
      <c r="G13" s="33"/>
      <c r="H13" s="33"/>
      <c r="I13" s="34"/>
    </row>
    <row r="14" spans="1:16" ht="16.5">
      <c r="A14" s="33"/>
      <c r="B14" s="33"/>
      <c r="C14" s="33"/>
      <c r="D14" s="33"/>
      <c r="E14" s="33"/>
      <c r="F14" s="35"/>
      <c r="G14" s="35"/>
      <c r="H14" s="38" t="s">
        <v>31</v>
      </c>
      <c r="I14" s="34"/>
    </row>
    <row r="15" spans="1:16" ht="16.5">
      <c r="A15" s="33"/>
      <c r="B15" s="33"/>
      <c r="C15" s="33"/>
      <c r="D15" s="33"/>
      <c r="E15" s="33"/>
      <c r="F15" s="35"/>
      <c r="G15" s="35"/>
      <c r="H15" s="38" t="str">
        <f>'Schedule -PART A'!G32</f>
        <v>PRI Division, Nellore</v>
      </c>
      <c r="I15" s="34"/>
    </row>
  </sheetData>
  <mergeCells count="10">
    <mergeCell ref="B7:D7"/>
    <mergeCell ref="B8:D8"/>
    <mergeCell ref="B9:I9"/>
    <mergeCell ref="B10:D10"/>
    <mergeCell ref="A1:I1"/>
    <mergeCell ref="A2:I2"/>
    <mergeCell ref="A3:I3"/>
    <mergeCell ref="B4:D4"/>
    <mergeCell ref="B5:H5"/>
    <mergeCell ref="B6:D6"/>
  </mergeCells>
  <printOptions horizontalCentered="1"/>
  <pageMargins left="0.7" right="0.7" top="0.75" bottom="0.75" header="0.3" footer="0.3"/>
  <pageSetup scale="92" orientation="landscape" r:id="rId1"/>
  <rowBreaks count="1" manualBreakCount="1">
    <brk id="1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Schedule -PART A</vt:lpstr>
      <vt:lpstr>Schedule B </vt:lpstr>
      <vt:lpstr>'Schedule B '!Print_Area</vt:lpstr>
      <vt:lpstr>'Schedule -PART A'!Print_Area</vt:lpstr>
      <vt:lpstr>'Schedule -PART A'!Print_Titles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HP</cp:lastModifiedBy>
  <cp:lastPrinted>2018-11-06T10:16:13Z</cp:lastPrinted>
  <dcterms:created xsi:type="dcterms:W3CDTF">2017-11-03T11:38:13Z</dcterms:created>
  <dcterms:modified xsi:type="dcterms:W3CDTF">2020-07-15T06:17:34Z</dcterms:modified>
</cp:coreProperties>
</file>